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5480" windowHeight="9090" activeTab="0"/>
  </bookViews>
  <sheets>
    <sheet name="Master" sheetId="1" r:id="rId1"/>
    <sheet name="Summary stats" sheetId="2" state="hidden" r:id="rId2"/>
    <sheet name="Interviews" sheetId="3" r:id="rId3"/>
    <sheet name="Recommendations" sheetId="4" r:id="rId4"/>
    <sheet name="Creation" sheetId="5" r:id="rId5"/>
    <sheet name="Key" sheetId="6" r:id="rId6"/>
  </sheets>
  <definedNames/>
  <calcPr fullCalcOnLoad="1"/>
</workbook>
</file>

<file path=xl/comments2.xml><?xml version="1.0" encoding="utf-8"?>
<comments xmlns="http://schemas.openxmlformats.org/spreadsheetml/2006/main">
  <authors>
    <author>jtama</author>
    <author>Jordan Tama</author>
  </authors>
  <commentList>
    <comment ref="L3" authorId="0">
      <text>
        <r>
          <rPr>
            <b/>
            <sz val="8"/>
            <rFont val="Tahoma"/>
            <family val="2"/>
          </rPr>
          <t>jtama:</t>
        </r>
        <r>
          <rPr>
            <sz val="8"/>
            <rFont val="Tahoma"/>
            <family val="2"/>
          </rPr>
          <t xml:space="preserve">
Measured in months</t>
        </r>
      </text>
    </comment>
    <comment ref="X3" authorId="1">
      <text>
        <r>
          <rPr>
            <b/>
            <sz val="8"/>
            <rFont val="Tahoma"/>
            <family val="2"/>
          </rPr>
          <t>Jordan Tama:</t>
        </r>
        <r>
          <rPr>
            <sz val="8"/>
            <rFont val="Tahoma"/>
            <family val="2"/>
          </rPr>
          <t xml:space="preserve">
Articles mentioning report through 90 days after release.</t>
        </r>
      </text>
    </comment>
    <comment ref="AB3" authorId="0">
      <text>
        <r>
          <rPr>
            <b/>
            <sz val="8"/>
            <rFont val="Tahoma"/>
            <family val="2"/>
          </rPr>
          <t>jtama:</t>
        </r>
        <r>
          <rPr>
            <sz val="8"/>
            <rFont val="Tahoma"/>
            <family val="2"/>
          </rPr>
          <t xml:space="preserve">
Front-page articles on issue in WP and NYT in 90 days before panel creation.</t>
        </r>
      </text>
    </comment>
    <comment ref="AE3" authorId="1">
      <text>
        <r>
          <rPr>
            <b/>
            <sz val="8"/>
            <rFont val="Tahoma"/>
            <family val="2"/>
          </rPr>
          <t>Jordan Tama:</t>
        </r>
        <r>
          <rPr>
            <sz val="8"/>
            <rFont val="Tahoma"/>
            <family val="2"/>
          </rPr>
          <t xml:space="preserve">
Articles mentioning report through 90 days after release.</t>
        </r>
      </text>
    </comment>
    <comment ref="AH3" authorId="1">
      <text>
        <r>
          <rPr>
            <b/>
            <sz val="8"/>
            <rFont val="Tahoma"/>
            <family val="2"/>
          </rPr>
          <t>Jordan Tama:</t>
        </r>
        <r>
          <rPr>
            <sz val="8"/>
            <rFont val="Tahoma"/>
            <family val="2"/>
          </rPr>
          <t xml:space="preserve">
Opinion articles endorsing or criticizing report</t>
        </r>
      </text>
    </comment>
    <comment ref="AK3" authorId="1">
      <text>
        <r>
          <rPr>
            <b/>
            <sz val="8"/>
            <rFont val="Tahoma"/>
            <family val="2"/>
          </rPr>
          <t>Jordan Tama:</t>
        </r>
        <r>
          <rPr>
            <sz val="8"/>
            <rFont val="Tahoma"/>
            <family val="2"/>
          </rPr>
          <t xml:space="preserve">
Proportion of opinion articles endorsing report</t>
        </r>
      </text>
    </comment>
  </commentList>
</comments>
</file>

<file path=xl/sharedStrings.xml><?xml version="1.0" encoding="utf-8"?>
<sst xmlns="http://schemas.openxmlformats.org/spreadsheetml/2006/main" count="1342" uniqueCount="458">
  <si>
    <t>A joint committee should be formed between the Navy and Puerto Rico by Executive Order to ensure that the concerns of the local population are fully considered in the Navy's conduct of military operations during the transition (Testimony).</t>
  </si>
  <si>
    <t>The deputy secretary of defense should take immediate steps to mandate an architecture for the Department's critical information systems that includes specific requirements for designed-in monitoring and auditing and provisions for rapid recovery and continued operation in the face of sophisticated attacks or malicious insiders (Welch interview, USA Today).</t>
  </si>
  <si>
    <t>To provide recommendations on measures to encourage peaceful change, promote equal rights, and end apartheid in South Africa.</t>
  </si>
  <si>
    <t>To develop a plan to meet the challenges of security of US government operations abroad and of foreign government operations in the US.</t>
  </si>
  <si>
    <t>The President should use the model proposed in Part V of the report to manage the NSC system (report).</t>
  </si>
  <si>
    <t>Policy impact: 2 immediately, 3 after 2000 election</t>
  </si>
  <si>
    <t>Establish a new classification system that replaces the existing system with a single level of classification with two degrees of protection (report, WP, NYT).</t>
  </si>
  <si>
    <t>The current position of Director of Central Intelligence should be replaced by a National Intelligence Director with two main areas of responsibility: 1) to oversee national intelligence centers on specific subjects of interest across the US government and 2) to manage the national intelligence program and oversee the agencies that contribute to it (NYT, WP, CT, WSJ).</t>
  </si>
  <si>
    <t>A Human Intelligence Directorate should be created in the CIA outside the Directorate of Operations to strengthen the CIA's authority to manage and coordinate overseas human intelligence operations across the IC (NYT, WP, WSJ).</t>
  </si>
  <si>
    <t>National Commission for the Review of the National Reconnaissance Office</t>
  </si>
  <si>
    <t>Large</t>
  </si>
  <si>
    <t>Duration in months</t>
  </si>
  <si>
    <t>The State Department's operational security activities should be consolidated into a new Bureau for Diplomatic Security, headed by an Assistant Secretary for Diplomatic Security (report, WP).</t>
  </si>
  <si>
    <t>To review and make recommendations on the future role and procedures of the NSC staff, including the NSC staff's proper role in operational activities.</t>
  </si>
  <si>
    <t>The government should establish a revolving fund to finance construction of merchant ships in US shipyards, and should match funds spent by US yards to improve construction and increase productivity (WP). (This is the "Procure and Charter" program.)</t>
  </si>
  <si>
    <t>Funding decisions for terrorism-related programs and initiatives should be linked to confirmation that children's needs have been specifically accounted for (report).</t>
  </si>
  <si>
    <t>Structures within HHS should be created to ensure continued oversight and adequate response to the needs of children and families in HHS programs and initiatives (report).</t>
  </si>
  <si>
    <t>HHS should formulate a comprehensive public health strategy to meet the needs of children in planning and responding to terrorism (report).</t>
  </si>
  <si>
    <t>Significant new pediatric and psychosocial initiatives are needed to address the needs of the nation's children and families in light of the continued threat of terror events (report).</t>
  </si>
  <si>
    <t>The President should establish a permanent interagency committee to determine the size and shape of overseas posts. The committee should be mandated to streamline every mission and to reallocate personnel from all agencies as foreign policy needs and objectives change (WP, Hays).</t>
  </si>
  <si>
    <t>Information should remain classified for no longer than 10 years, unless an agency recertifies that it requires continued protection based on current risk assessments. All information shall be declassified after 30 years, unless it is shown that demonstrable harm to an individual or to ongoing government activities will result from its release (NYT, WP).</t>
  </si>
  <si>
    <t>The government should create by statute a National Declassification Center at an existing agency such as the National Archives and Records Administration to coordinate national declassification policy and activities (NYT, WP, CT).</t>
  </si>
  <si>
    <t>A Diplomatic Security Service should be established as the principal element of the new Bureau for Diplomatic Security, with an estimated 1156 officers at home and abroad (report, WP)</t>
  </si>
  <si>
    <t>Basic training requirements should be toughened, and consistent training standards should be enforced for male and female recruits (NYT, WP, WSJ).</t>
  </si>
  <si>
    <t>The number of female trainers should be increased (NYT, WP, WSJ).</t>
  </si>
  <si>
    <t>The US should assemble and coordinate a package of assistance for the AU deployment in Darfur that will serve as a force multiplier (Mitchell testimony).</t>
  </si>
  <si>
    <t>The US should pursue a UNSC mandate for the AU-led force that provides for the protection of civilians and authorizes the deployment of a sufficiently large military force to achieve that end (Mitchell testimony).</t>
  </si>
  <si>
    <t>The Secretary of Defense should direct the CINCs and Services to have component commanders identify proactive techniques and assets to deter terrorists (Gehman).</t>
  </si>
  <si>
    <t>The President and Congress should work together to create an effective system for monitoring the status of foreign students nationwide (WP).</t>
  </si>
  <si>
    <t>Special Panel on Military Operations on Vieques</t>
  </si>
  <si>
    <t>Legislation should be enacted that would establish a Board of Inquiry or, using existing authorities, put in place such a board to undertake investigations after major security incidents in the future (report, WP).</t>
  </si>
  <si>
    <t>Establish an autonomous agency to manage the nuclear weapons program (Schlesinger, Whiteman).</t>
  </si>
  <si>
    <t>The Department of Energy should retain control of nuclear weapons programs, but the programs should be accounted for in the DOD budget (WP, Whiteman).</t>
  </si>
  <si>
    <t>Alter the mission and membership of the Military Liaison Committee so that it functions as a senior level joint DoD and DOE group with authority to analyze cost trade-offs, establish program priorities, address budget and resource allocation issues, and coordinate nuclear weapons acquisition, and change its name to the Nuclear Weapons Council to reflect its new stature and role (Whiteman).</t>
  </si>
  <si>
    <t>The vice president should lead an interagency task force to better organize US defense against the proliferation of weapons of mass destruction (Leonard).</t>
  </si>
  <si>
    <t>Effective immediately,  the Navy should reduce the expenditure of live fire (bombs, naval gunfire and artillery) by 50% from 1998 activity levels and reduce the use of the impact area from 180 days per year to 130 days per year (NYT).</t>
  </si>
  <si>
    <t>To assess whether the intelligence community is sufficiently authorized, organized, equipped, trained, and resourced to identify and warn in a timely manner of, and to support US efforts to respond to, the development and transfer of knowledge, expertise, technologies, materials, and resources associated with the proliferation of WMD.</t>
  </si>
  <si>
    <t>Establish within the FBI an independent Office of Security led by a senior executive reporting to the Director, responsible for developing and implementing all Bureau security programs (report, WP).</t>
  </si>
  <si>
    <t>The Permanent Representative to the United Nations should be made a statutory member of the NSC or invited as a matter of common practice to participate in NSC deliberations that involve multilateral issues (report).</t>
  </si>
  <si>
    <t>Implement bag-passenger matching for all bags selected either at random or through automated profiling by 12/31/97 (WSJ, CT).</t>
  </si>
  <si>
    <t>The government should enact a statute establishing the principles on which classification and declassification programs are based (Biel interview, NYT, WP, CT)</t>
  </si>
  <si>
    <t>End of term</t>
  </si>
  <si>
    <t>Staff</t>
  </si>
  <si>
    <t>Congressional Commission on Military Training and Gender-Related Issues</t>
  </si>
  <si>
    <t>The President should direct the National Security Advisor, in coordination with the Secretary of Defense and Attorney General, to develop and adopt detailed contingency plans that would transfer lead federal agency authority to DoD if necessary during a catastrophic terrorist attack or prior to an imminent attack (WP).</t>
  </si>
  <si>
    <t>The Secretary of Defense should designate the Air Force as DoD's executive agent for space.</t>
  </si>
  <si>
    <t>Proceed with the V-22 Program, but temporarily reduce production to a minimum sustaining level (report, WP, NYT, CT, WSJ, O'Connor).</t>
  </si>
  <si>
    <t>To review and recommend changes to counterterrorism policies regarding the prevention and punishment of international acts of terrorism directed at the US.</t>
  </si>
  <si>
    <t>Mandate specificity</t>
  </si>
  <si>
    <t>Provide to El Salvador -- subject to conditions specified in the report -- significantly increased levels of military aid (NYT, WSJ).</t>
  </si>
  <si>
    <t>Increase security assistance to friends and allies in the Third World (report, WSJ).</t>
  </si>
  <si>
    <t>To study the factors that contribute to the proliferation of strategic and advanced conventional weapons and related equipment and technologies, and to identify policy options to inhibit such proliferation.</t>
  </si>
  <si>
    <t>To review and make recommendations on practices and policy options with respect to preventing terrorist acts involving aviation security.</t>
  </si>
  <si>
    <t>Policy impact: 1 before 9/11, 5 after 9/11</t>
  </si>
  <si>
    <t>Policy impact: 3 immediately, 4 over time and cumulatively</t>
  </si>
  <si>
    <t>To recommend elements of a long-term US policy that will best respond to the challenges of social, economic, and democratic development in Central America, and to internal and external threats to its security and stability.</t>
  </si>
  <si>
    <t>Through the NSC process, a package of legislative and regulatory changes to integrate current transfer regulations (regarding export controls) into a single, coherent framework should be developed and proposed to Congress (WP, report).</t>
  </si>
  <si>
    <t>Transfer responsibility, authority, and personnel associated with enforcement of firearms and explosives laws from the Bureau of Alcohol, Tobacco and Firearms (ATF) to the FBI (WP).</t>
  </si>
  <si>
    <t>Transfer the DEA's budget, statutory authority, and personnel to the FBI, creating it as a separate new division (WP).</t>
  </si>
  <si>
    <t>Policy impact: 5 initially, 2 in the Gulf War, 4 today in Iraq</t>
  </si>
  <si>
    <t>Policy impact: 1 before 9/11, 3.5 after 9/11</t>
  </si>
  <si>
    <t>Policy impact: 4.5 in near-term, 1.5 in long-term</t>
  </si>
  <si>
    <t>A system should be established so that significant security lapses in an entity within the intelligence community lead to improved security measures across the community (Webster testimony).</t>
  </si>
  <si>
    <t>The government should spend $13 billion on a ship construction program involving subsidies and other measures between now and the year 2000 to revive the nation's merchant marine (NYT, WP).</t>
  </si>
  <si>
    <t>To evaluate the capability of the US merchant marine to provide transportation of cargo and personnel for national defense purposes in time of war or national emergency and the adequacy of the shipbuilding mobilization base in the US.</t>
  </si>
  <si>
    <t>To assess the nature and magnitude of the existing and emerging ballistic missile threat to the US.</t>
  </si>
  <si>
    <t>The government should establish a new Mutual Development and Security Administration that replaces and consolidates the various existing components of aid programs. AID and some parts of the State Department and personnel from DoD, Treasury, and Agriculture would be transferred to the agency(NYT, CT).</t>
  </si>
  <si>
    <t>The government should adopt significant increases in real levels of assistance (NYT, CT).</t>
  </si>
  <si>
    <t>The government should consider the same economic factors in determining the concessionality of military assistance as it considers in determining the concessionality of economic assistance (Christian Science Monitor).</t>
  </si>
  <si>
    <t>A decision should be made now to build a specific type of satellite of the 20-25% weight class (20-25% of the weight of current systems) and with one half of the capability of currently planned satellites (WP).</t>
  </si>
  <si>
    <t>All $331 million appropriated in FY 98 for the B-2 should be used for upgrades to improve its deployability, survivability, and maintainability (report).</t>
  </si>
  <si>
    <t>The State Department should create a career path for specialists in multilateral affairs and make it clear that expertise in this field of diplomacy will be rewarded with promotions and important assignments (report).</t>
  </si>
  <si>
    <t>President's Commission on Critical Infrastructure Protection</t>
  </si>
  <si>
    <t>One of the heavy brigade combat teams scheduled for return from the European theater to the US should remain in Europe until the Balkan support mission is lifted, Operation Iraqi Freedom is mitigated and a ground-based Offensive tank killing system is stationed in Europe (NYT, WP, report).</t>
  </si>
  <si>
    <t>High casualties</t>
  </si>
  <si>
    <t>To review the V-22 program, including the safety of the aircraft, and recommend any changes or corrective actions.</t>
  </si>
  <si>
    <t>Commission on Beirut International Airport Terrorist Act of 23 October 1983</t>
  </si>
  <si>
    <t>The State Department should adopt a plan to replace or renovate 126 embassies and consulates that do not meet security standards at an estimated cost of nearly $3.5 billion over five years (report, WP, NYT, CT).</t>
  </si>
  <si>
    <t>Government and industry should establish a national goal to reduce the aviation fatal accident rate by a factor of five within 10 years (NYT).</t>
  </si>
  <si>
    <t>The FAA should develop a revised National Airspace System (air-traffic control) modernization plan within six months that will set a goal of the modernized system being fully operational nationwide by the year 2005 (WP).</t>
  </si>
  <si>
    <t>The FAA should eliminate the exemptions in the federal aviation regulations that allow passengers under the age of two to travel without the benefit of FAA-approved restraints (WP).</t>
  </si>
  <si>
    <t>To make recommendations regarding the need for the continuation of military operations on the island of Vieques, Puerto Rico and the extent to which alternative sites or methods are available that would fulfill national security requirements.</t>
  </si>
  <si>
    <t>Army Reserve and National Guard units should be assigned selected homeland defense and consequent management missions (NYT, WP, CT)..</t>
  </si>
  <si>
    <t>Establish a security executive committee chaired by the secretary of defense (or his designee) and the DCI, reporting to the NSC, that is responsible for the creation of security policies and for overseeing their implementation. This committee should then be expanded to include representatives from other agencies (report, WP).</t>
  </si>
  <si>
    <t>To review the efficacy and appropriateness of the activities of the US intelligence community in the post-Cold War global environment.</t>
  </si>
  <si>
    <t>Commission on Roles and Missions of the Armed Forces</t>
  </si>
  <si>
    <t>The Defense Department should exploit the current B-1, B-2 and B-52 bomber force through more operational attention to using its potential capability and through additional investments to upgrade its capability (report).</t>
  </si>
  <si>
    <t xml:space="preserve">Employ automated passenger profiling to identify potential terrorists (WP, CT). </t>
  </si>
  <si>
    <t>Make homeland security a primary mission of the National Guard and organize, train, and equip the Guard to undertake that mission (WP, CT).</t>
  </si>
  <si>
    <t>The US should review and update its treaty with Iceland, to reflect the post-Cold War security environment (report).</t>
  </si>
  <si>
    <t>To assess the training programs and policies of the Army, Navy, Air Force, and Marines necessary to assure the readiness and effectiveness of the armed forces, and to examine related morale and discipline issues.</t>
  </si>
  <si>
    <t>To assess issues related to allegations of abuse at DoD detention facilities, including the cause of the problems and what should be done to fix them.</t>
  </si>
  <si>
    <t>To review security practices and procedures at DoD and the CIA and make recommendations for assuring the adequacy of protection within the contours of a security system that is simplified, more uniform, and more cost effective.</t>
  </si>
  <si>
    <t>Male and female students should be housed in separate barracks in advanced school (NYT, CT).</t>
  </si>
  <si>
    <t>The number of female recruiters should be increased (NYT, WSJ).</t>
  </si>
  <si>
    <t>President's Commission on Aviation Security and Terrorism</t>
  </si>
  <si>
    <t>Column1</t>
  </si>
  <si>
    <t>Mean</t>
  </si>
  <si>
    <t>Standard Error</t>
  </si>
  <si>
    <t>Median</t>
  </si>
  <si>
    <t>Mode</t>
  </si>
  <si>
    <t>Standard Deviation</t>
  </si>
  <si>
    <t>Sample Variance</t>
  </si>
  <si>
    <t>Kurtosis</t>
  </si>
  <si>
    <t>Skewness</t>
  </si>
  <si>
    <t>Range</t>
  </si>
  <si>
    <t>Minimum</t>
  </si>
  <si>
    <t>Maximum</t>
  </si>
  <si>
    <t>Sum</t>
  </si>
  <si>
    <t>Count</t>
  </si>
  <si>
    <t>Public Affairs planning for military operations should include sufficient equipment and qualified military personnel whose function is to assist correspondents in covering the operation adequately (WP).</t>
  </si>
  <si>
    <t>Planning factors should include provision for intra- and inter-theater transportation support of the media (WP).</t>
  </si>
  <si>
    <t>Public notification of threats to civil aviation should be made under certain circumstances. As a rule, such notification must be universal to avoid any appearance of favored treatment of certain individuals or groups (report, NYT, WP, WSJ, CT).</t>
  </si>
  <si>
    <t>Policy impact: said "no impact" in interview, then gave rating of 3</t>
  </si>
  <si>
    <t>The US should assist in establishment of a "no-fly" zone over Darfur (Mitchell testimony).</t>
  </si>
  <si>
    <t>Revise Executive Order 11396 to incorporate the kind of broad coordinating authority for the Attorney General that the DCI possesses with regard to intelligence matters, to ensure that the Attorney General becomes the focal point of federal law enforcement (WP, Webster).</t>
  </si>
  <si>
    <t>The existing Service policies excluding women from direct land combat units and positions should be codified into law (NYT, WP, CT, WSJ).</t>
  </si>
  <si>
    <t>Through legislation requiring periodic reports, make military aid to El Salvador contingent on demonstrated progress toward free elections, freedom of association, the establishment of the rule of law and an effective judicial system, termination of the activities of so-called death squads, and vigorous action against those guilty of crimes (WP, CT, WSJ).</t>
  </si>
  <si>
    <t xml:space="preserve">Provide Central America with $8 billion in economic aid over the five-year period beginning in 1985 (NYT, WP, CT, WSJ). </t>
  </si>
  <si>
    <t>Under the aegis of the New Diplomatic Offensive and the Iraq International Support Group, the US should engage directly with Iran and Syria to try to obtain their commitment to constructive policies toward Iraq and other regional issues (NYT, WP, CT).</t>
  </si>
  <si>
    <t>To review the accomplishments and performance of the Security Policy Board, compare the results with originally-conceived objectives and expectations, and recommend actions for improvement.</t>
  </si>
  <si>
    <t>At the beginning of each congressional budget cycle, the President or his designee should disclose the total amount of money appropriated for intelligence activities during the current fiscal year and the total amount requested for the next fiscal year (NYT, CT, WSJ).</t>
  </si>
  <si>
    <t>The President should establish a Global Crime Committee, chaired by the National Security Advisor, within the NSC to develop and coordinate strategies to counter threats posed by global criminal activity (WSJ, WP, CT).</t>
  </si>
  <si>
    <t>Task Force on the United Nations</t>
  </si>
  <si>
    <t>Commission to Assess the Ballistic Missile Threat to the United States</t>
  </si>
  <si>
    <t>Cost</t>
  </si>
  <si>
    <t>Appoint a high-level council of CEOs, Cabinet level officials and representatives of state and local government to provide a forum for high-level discussion and to encourage partnership in infrastructure protection (WSJ).</t>
  </si>
  <si>
    <t>The president should propose and Congress should charter a new organization staffed by federal government employees and infrastructure owner-operator representatives to provide the analysis needed for infrastructure protection (WP).</t>
  </si>
  <si>
    <t>To review the organization, practices, and authorities of the NRO.</t>
  </si>
  <si>
    <t>To review and provide advice on the strategic modernization program for US forces, with particular reference to the intercontinental ballistic missile system and basing alternatives for that system.</t>
  </si>
  <si>
    <t>Commission on Security and Economic Assistance</t>
  </si>
  <si>
    <t>The President should issue an executive order reinforcing the responsibilities and authorities of Ambassadors and codifying the traditional President's letter to Ambassadors (Hays).</t>
  </si>
  <si>
    <t>Eight Army National Guard combat divisions with 110,000 personnel positions should be restructured so that 60,000 personnel fill combat support and combat support service shortfalls, while the remaining 50,000 positions are eliminated (WP, WSJ).</t>
  </si>
  <si>
    <t>A National Security Service should be created within the FBI. It should include the FBI's counterterrorism and counterintelligence divisions and the directorate of intelligence and should be subject to the coordination and budget authorities of the DNI (WP, WSJ).</t>
  </si>
  <si>
    <t>The IC should expand its contacts with people outside the IC by creating at least one not-for-profit "sponsored research institute" (NYT, WP).</t>
  </si>
  <si>
    <t xml:space="preserve">To conduct a thorough study of matters related to the overseas military facility structure of the US. </t>
  </si>
  <si>
    <t>The President should direct that a Senior Interagency Group for Space be established and staffed within the NSC structure (WP).</t>
  </si>
  <si>
    <t>An Under Secretary of Defense for Space, Intelligence and Information should be established (WP).</t>
  </si>
  <si>
    <t>To investigate the August 7, 1998 bombings and recommend improved security systems and procedures.</t>
  </si>
  <si>
    <t>Stature</t>
  </si>
  <si>
    <t>Promotion</t>
  </si>
  <si>
    <t>Federal Advisory Committee on Gender-Integrated Training and Related Issues</t>
  </si>
  <si>
    <t>Secretary of State's Panel on Personal Protective Services in Iraq</t>
  </si>
  <si>
    <t>Disaster</t>
  </si>
  <si>
    <t>Scandal</t>
  </si>
  <si>
    <t>Secretary of State's Advisory Committee on South Africa</t>
  </si>
  <si>
    <t>U.S. Commission on National Security/21st Century</t>
  </si>
  <si>
    <t>Responsibility for diplomatic activities concerning international terrorism should be transferred from the State Department's Office of Counter Terrorism and Emergency Planning to the Office of the Under Secretary for Political Affairs (report).</t>
  </si>
  <si>
    <t>The government should eliminate current requirements for neighborhood interviews and for interviewing educational references in every security investigation. Instead, neighbor interviews and checks of educational references should only be used when personnel security officials believe they would be productive (WP).</t>
  </si>
  <si>
    <t>Violation by correspondents of security guidelines or ground rules established and issued by the military should mean exclusion of the correspondent concerned from further coverage of the operation (WP).</t>
  </si>
  <si>
    <t xml:space="preserve">The current position of Deputy Director of Central Intelligence should be replaced with two new deputies to the DCI: one for the IC, and one with day to day responsibility for managing the CIA (WP, CT). </t>
  </si>
  <si>
    <t xml:space="preserve">The Defense Department must move beyond its two-theater war concept and accord the highest priority to executing a transformation strategy estimated to cost $5-10 billion dollars per year (NYT, WP, CT, WSJ). </t>
  </si>
  <si>
    <t>Policy impact: 1 before 9/11, 3 after 9/11</t>
  </si>
  <si>
    <t>The government should significantly increase its investment in basic aerospace research, including in long-term research and related RDT&amp;E infrastructure (WP)</t>
  </si>
  <si>
    <t>To examine all aspects of US economic and security assistance programs and propose ways those programs can make a greater contribution to meeting national objectives in the 1980s.</t>
  </si>
  <si>
    <t>Scope</t>
  </si>
  <si>
    <t>The President should propose, and Congress should pass, a National Security Science and Technology Education Act, that includes reduced interest loans and scholarships for science, math, and engineering students; loan forgiveness and scholarships for those in these fields entering government or military service; a National Security Teaching Program to foster science and math teaching at the elementary and secondary levels; and increased funding for professional development for science and math teachers (Rudman, Hart).</t>
  </si>
  <si>
    <t>Joint Security Commission II</t>
  </si>
  <si>
    <t>Policy impact and debate impact: "almost none" before 9/11; 3.5 after 9/11.</t>
  </si>
  <si>
    <t>The FBI should comply with Executive Order 12968 by requiring employees and contractors to complete financial disclosure forms and should develop a technical infrastructure to support financial monitoring (CT).</t>
  </si>
  <si>
    <t>Budgetary climate</t>
  </si>
  <si>
    <t>Size squared</t>
  </si>
  <si>
    <t>Statutory</t>
  </si>
  <si>
    <t>To conduct an independent inquiry into all of the facts and circumstances surrounding the 10/23/83 terrorist bomb attack at the Beirut airport.</t>
  </si>
  <si>
    <t>To assess the structure and organization of government departments and agencies with responsibilities for combating WMD proliferation, and to assess the effectiveness of US cooperation with foreign governments with respect to nonproliferation activities.</t>
  </si>
  <si>
    <t>Iraq Study Group</t>
  </si>
  <si>
    <t>Consolidate many administrative functions in regional centers, devolve others to the local level, and bring some processing functions back to the US (NYT).</t>
  </si>
  <si>
    <t>The US should endorse and call on the UNSC and UNGA to affirm a responsibility of every sovereign government to protect its own citizens and those within its borders from genocide, mass killing, and massive and sustained human rights violations (Mitchell/Gingrich op-ed, WP).</t>
  </si>
  <si>
    <t>The US Mission to the UN should include an official of ambassador rank whose responsibility is to promote the efficacy of the UN Democracy Caucus and the extension of democratic rights among member states (NYT).</t>
  </si>
  <si>
    <t>DoD USS Cole Commission</t>
  </si>
  <si>
    <t>To review and make recommendations on the force protection policies and practices of transiting units.</t>
  </si>
  <si>
    <t>Accountability Review Boards on the Embassy Bombings in Nairobi and Dar es Salaam on August 7, 1998</t>
  </si>
  <si>
    <t>Commission on the Roles and Capabilities of the United States Intelligence Community</t>
  </si>
  <si>
    <t>National Commission on Terrorist Attacks upon the United States</t>
  </si>
  <si>
    <t>Commission to Assess the Organization of the Federal Government to Combat the Proliferation of Weapons of Mass Destruction</t>
  </si>
  <si>
    <t>National Commission on Terrorism</t>
  </si>
  <si>
    <t>If the Iraqi government does not make substantial progress toward the achievement of milestones on national reconciliation, security, and governance, the US should reduce its political, military, or economic support for the Iraqi government (NYT, CT).</t>
  </si>
  <si>
    <t>Commission on Beirut International Airport Terrorist Act, October 23, 1983</t>
  </si>
  <si>
    <t>The President should appoint a National Director for Combating Proliferation within the NSC structure, with the rank of  Deputy Assistant to the President (report, NYT, WP, CT, WSJ).</t>
  </si>
  <si>
    <t>The President should establish an interagency Combating Proliferation Council headed by the National Director for Combating Proliferation (report, NYT, WP, CT).</t>
  </si>
  <si>
    <t>Commission name</t>
  </si>
  <si>
    <t>Each administration should formulate precise procedures for restricted consideration of covert action (report).</t>
  </si>
  <si>
    <t>The position of Legal Adviser to the NSC should be enhanced in stature and in its role within the NSC staff (report).</t>
  </si>
  <si>
    <t>The President should appoint a Presidential Space Advisory Group to provide independent advice on developing and applying new space capabilities (WP).</t>
  </si>
  <si>
    <t>Original classifiers should have to provide a detailed justification for each original classification decision, and derivative classifiers should be required to identify themselves on the documents they classify (WP).</t>
  </si>
  <si>
    <t>Develop non-traditional and innovative means of funding an accelerated modernization of the nation's air traffic control system (WP, WSJ).</t>
  </si>
  <si>
    <t>The Navy should take immediate steps to discontinue the use of the Naval Ammunition Facility, to clean and restore the facility, and to expeditiously return the land to Puerto Rico (testimony).</t>
  </si>
  <si>
    <t>The Navy should immediately reestablish a flag officer position and staff in Puerto Rico (testimony).</t>
  </si>
  <si>
    <t>Repeal existing laws and modify Service policies to allow servicewomen to serve on combatant vessels except submarines and amphibious vessels (NYT, WP, CT, WSJ).</t>
  </si>
  <si>
    <t>Commission to Assess United States National Security Space Management and Organization</t>
  </si>
  <si>
    <t>CJCS Media-Military Relations Panel</t>
  </si>
  <si>
    <t>Public affairs planning for military operations should be conducted concurrently with operational planning (WP).</t>
  </si>
  <si>
    <t>To make recommendations concerning the appropriate B-2 bomber force and on whether additional funds for the B-2 should be used for continued production or for upgrades to improve deployability, survivability and maintainability.</t>
  </si>
  <si>
    <t>Current law should be changed to designate the Chairman of the Joint Chiefs as the principal uniformed military advisor to the President, NSC, and Secretary of Defense (NYT, WSJ).</t>
  </si>
  <si>
    <t>To assess and make recommendations on the preparedness of the healthcare and emergency medical services systems to respond to terrorism as it relates to children.</t>
  </si>
  <si>
    <t>To review the overall adequacy of the chemical warfare posture of the US, with particular emphasis on whether the US should produce binary chemical munitions.</t>
  </si>
  <si>
    <t>The current US stockpile of unitary chemical weapons should be destroyed at an accelerated rate (NYT, CT).</t>
  </si>
  <si>
    <t>Promotion: 2.5 for public advocacy, 3.5 for private advocacy</t>
  </si>
  <si>
    <t>Policy impact: said "no impact" in interview; then gave 5 as score</t>
  </si>
  <si>
    <t>Congress should enact legislation to create a position of Assistant Secretary of Transportation for Security and Intelligence (report, WP, CT).</t>
  </si>
  <si>
    <t>The FAA security division should be elevated within the agency to a position that reports directly to the Administrator (report, WP, WSJ).</t>
  </si>
  <si>
    <t>President's Commission on Strategic Forces</t>
  </si>
  <si>
    <t>A new position of Under Secretary of Defense for Acquisition should be established by law (NYT, WP, WSJ).</t>
  </si>
  <si>
    <t>Over the long run, arms control limitations and reductions should be couched, not in terms of launchers, but in terms of equal levels of warheads of roughly equivalent yield (NYT, WP, CT).</t>
  </si>
  <si>
    <t>DoD should develop joint doctrine to define the appropriate collaboration between military intelligence and military police in a detention facility (NYT, WP).</t>
  </si>
  <si>
    <t>To examine and report upon the facts and causes related to the terrorist attacks of 9/11, and to make recommendations for corrective measures that can be taken to prevent acts of terrorism.</t>
  </si>
  <si>
    <t>To consider the level and type of representation required overseas to conduct America's business in the face of a heightened security situation and limited resources, and to recommend criteria for the location, size, and composition of overseas posts in the coming decade.</t>
  </si>
  <si>
    <t>Recommendation</t>
  </si>
  <si>
    <t>Congress should supplant the current year-to-year approach of authorizing Defense Department counterintelligence polygraph exams, which limits both the numbers and categories of personnel subject to the exams, with continuing discretionary authority lodged in the secretary of defense to make such determinations, subject to congressional oversight (NYT, WP, CT, WSJ).</t>
  </si>
  <si>
    <t>Commission to Review DOD Security Policy and Practices</t>
  </si>
  <si>
    <t>The government should conduct a Quadrennial Strategy Review (QSR) at the beginning of each presidential term. This review should be an interagency activity directed by the NSC (White, Leonard).</t>
  </si>
  <si>
    <t>The United States should further define its policy, applicable to DoD and other agencies, on the categorization and status of all detainees, and should define their status and treatment in a way consistent with US jurisprudence and military doctrine and with US interpretation of the Geneva Conventions (NYT, WP).</t>
  </si>
  <si>
    <t>The President should establish a National Counter Proliferation Center that is relatively small (i.e. fewer than 100 people) and that manages and coordinates analysis and collection on nuclear, biological, and chemical weapons across the IC, but does not direct strategic operational planning (NYT, WSJ).</t>
  </si>
  <si>
    <t>Begin urgent consultations with major US allies to enlist their support for a multilateral program of sanctions drawn from the list of measures included in the 1986 Anti-Apartheid Act (NYT, WP, CT, WSJ).</t>
  </si>
  <si>
    <t>Commission on the National Guard and Reserves</t>
  </si>
  <si>
    <t>Commission on the Prevention of WMD Proliferation and Terrorism</t>
  </si>
  <si>
    <t>The President should direct the Secretary of State to consider Greece and Pakistan as candidates for the designation of "Not Cooperating Fully" with US counterterrorism efforts (WP).</t>
  </si>
  <si>
    <t>To define America's role and purpose in the first quarter of the 21st century, and to identify the national security strategy in political, economic, military, societal, and technological terms that must be implemented for America to fulfill that role and achieve its purpose.</t>
  </si>
  <si>
    <t>President's Blue Ribbon Task Group on Nuclear Weapons Program Management</t>
  </si>
  <si>
    <t>In so far as possible without new legislation, the President should, by executive order, merge the administrative and routine decision-making arms and technology transfer control processes, and should ensure the integration of their information more fully into the policy process (WP, report).</t>
  </si>
  <si>
    <t>Policy impact: 1 under Clinton, 5 under Bush</t>
  </si>
  <si>
    <t>Small Satellite Review Panel</t>
  </si>
  <si>
    <t>Military priorities in Iraq must change, with the highest priority given to the training, equipping, advising, and support mission and to counterterrorism operations (report, WP).</t>
  </si>
  <si>
    <t>Policy impact: varied between 3 and 4 over time</t>
  </si>
  <si>
    <t>The base realignment and closure (BRAC) process should be accelerated so that rounds occur earlier than the current 2001/2005 DoD proposal (WP, CT).</t>
  </si>
  <si>
    <t>A Joint Forces Command should be established to provide combat-ready forces to all other commands for joint and combined operations (WP, WSJ).</t>
  </si>
  <si>
    <t>The NSC should direct a national security planning process that formulates provisional five-year defense budget levels to give focus to the development of a fiscally constrained national military strategy (NYT, WP, WSJ).</t>
  </si>
  <si>
    <t>The Secretary of Defense and the DCI should establish a new Office of Space Reconnaissance under the direction of the NRO Director. The Office should have special acquisition authorities, be staffed by experienced military and CIA personnel, have a budget separate from other agencies and activities within the National Foreign Intelligence Program, be protected by a special security compartment, and operate under the personal direction of the President, Secretary of Defense and DCI (WP, CT).</t>
  </si>
  <si>
    <t>The Secretary of Defense, in consultation with the DCI, should reestablish the Defense Space Reconnaissance Program as a means of funding tactical military requirements for NRO systems and architectures (WP).</t>
  </si>
  <si>
    <t>The FBI should establish a cadre of reports officers to distill and disseminate to other agencies terrorism-related information obtained at field offices and headquarters (Spaulding).</t>
  </si>
  <si>
    <t>The Attorney General should direct that the Office of Intelligence Policy and Review not require information in excess of that actually mandated by the probable cause standard in the Foreign Intelligence Surveillance Act statute (Bremer).</t>
  </si>
  <si>
    <t>Policy impact: 1.75 before 9/11; 3.5 after 9/11</t>
  </si>
  <si>
    <t>Independent Commission on the Security Forces of Iraq</t>
  </si>
  <si>
    <t>Double federal spending on R&amp;D of new equipment and techniques for infrastructure assurance, including cyber defense, for FY 99 and quadruple the amount by FY 2004 (WP, WSJ, NYT). Baseline amount was $250 million per year.</t>
  </si>
  <si>
    <t>The US should spend approximately $1.3 billion annually for the next 10 years ($1 billion for capital improvements and $.3 billion for maintenance) on facilities security (NYT, WP, CT).</t>
  </si>
  <si>
    <t>Beginning of term</t>
  </si>
  <si>
    <t>Assign a higher priority to and increase funding for the integration of "low-observable" (Stealth) systems into the US force posture (NYT, CT).</t>
  </si>
  <si>
    <t>The nation needs more specialists for detention/interrogation operations, including linguists, interrogators, human intelligence, counter-intelligence, corrections police, and behavioral scientists (NYT, WP).</t>
  </si>
  <si>
    <t>Unanimous</t>
  </si>
  <si>
    <t>Chemical Warfare Review Commission</t>
  </si>
  <si>
    <t>Presidential</t>
  </si>
  <si>
    <t>Agency</t>
  </si>
  <si>
    <t>Panel size</t>
  </si>
  <si>
    <t>Increase the defense budget at a steady rate commensurate with the growing economy -- 3% or so per year in real dollars (report, CT)..</t>
  </si>
  <si>
    <t>The US should plan, train, and equip for direct preemptive or retaliatory military actions against known terrorist hideouts in countries that sanction them (NYT, WP, WSJ, CT).</t>
  </si>
  <si>
    <t>Male and female recruits should be housed in separate barracks during basic training (NYT, WP, WSJ, CT).</t>
  </si>
  <si>
    <t>At gender-integrated training installations, there should be same-gender platoons, divisions, and flights, with gender-integrated training continued above this unit level (NYT, WP, WSJ, CT).</t>
  </si>
  <si>
    <t>National Advisory Committee on Children and Terrorism</t>
  </si>
  <si>
    <t>The Regional Security Office should be provided with additional Department of State Special Agents so that an Assistant Regional Security Officer (A/SO) can accompany PPS movements. The State Department should ensure that each A/RSO should complete an Iraq-specific orientation program' (Exec Summary)</t>
  </si>
  <si>
    <t>Commission on the National Guard and Reserve</t>
  </si>
  <si>
    <t xml:space="preserve">To address (1) the roles, missions, and structure of all relevant government departments, agencies, and other actors, including the Office of the United State Coordinator for the Prevention of Weapons of Destruction Proliferation and Terrorism established under subtitle D of this title; (2) inter-agency coordination; (3) US commitments to international regimes and cooperation with other countries; and (4) the threat of weapons of mass destruction proliferation and terrorism to the US and its interests and allies, including the threat posed by black-market networks, and the effectiveness of the responses by the US and the international community to such threats. </t>
  </si>
  <si>
    <t>Emphasize a wider range of contingencies than the two extreme threats that have long dominated our alliance policy and force planning: the massive Warsaw Pact attack on Central Europe and an all-out Soviet nuclear attack (report, WP, NYT, WSJ, CT).</t>
  </si>
  <si>
    <t>To determine how to conduct military operations in a manner that protects the security of the operation while keeping the American public informed through the media.</t>
  </si>
  <si>
    <t>To review and analyze the adequacy of FBI security policies and procedures and to make recommendations on ways to improve their effectiveness.</t>
  </si>
  <si>
    <t>The FBI should implement a counterintelligence polygraph program, restricted to reinvestigations of personnel with access to Sensitive Compartmented Information and special programs (WP, NYT, CT).</t>
  </si>
  <si>
    <t>Commission on the Future of the United States Aerospace Industry</t>
  </si>
  <si>
    <t>To review and evaluate DoD security policies and procedures, identify weaknesses, and make recommendations for change, as appropriate.</t>
  </si>
  <si>
    <t>With narrow exceptions, information should be declassified after 25 years (report, WP, NYT)</t>
  </si>
  <si>
    <t>The Secretary of Defense should direct the Services to provide Component Commanders with full-time force protection officers and staffs that are capable of supporting the force protection requirements of transiting units (NYT).</t>
  </si>
  <si>
    <t>Policy impact: 3 in short-term; 2 in long-term</t>
  </si>
  <si>
    <t>Commission on the Advancement of Federal Law Enforcement</t>
  </si>
  <si>
    <t>The FBI should submit to congressional intelligence oversight committees within six months a plan addressing weaknesses in its security programs and should submit annual reports on its efforts to implement that plan (CT).</t>
  </si>
  <si>
    <t>Commission for the Review of FBI Security Programs</t>
  </si>
  <si>
    <t xml:space="preserve">Create a National Homeland Security Agency with responsibility for planning, coordinating and integrating various US government activities involved in homeland security. FEMA should be a key building block in this effort (WP, CT). </t>
  </si>
  <si>
    <t>Policy impact: 4 for the MX, 2 for small ICBMs</t>
  </si>
  <si>
    <t>Legislation should be enacted providing temporary, one-time authority to permit intelligence agencies to right-size their civilian workforces. This authority would be available only to agencies whose heads determine that civilian personnel should be reduced by at least 10% beyond the existing congressionally-mandated level of reduction (NYT, WP, WSJ).</t>
  </si>
  <si>
    <t>Policy impact: 1.5-2 initially; 3.5 over time</t>
  </si>
  <si>
    <t>Joint Security Commission 2</t>
  </si>
  <si>
    <t>100 MX missiles should be deployed promptly in existing Minuteman silos (NYT, WP, CT, WSJ).</t>
  </si>
  <si>
    <t>The Secretary of Defense should direct the creation of duplicate medical/dental records and assure the availability of fingerprint files for all military personnel, and should direct the service secretaries to develop state-of-the-art identification tags for all military personnel (report).</t>
  </si>
  <si>
    <t>Commission on the Intelligence Capabilities of the United States regarding Weapons of Mass Destruction</t>
  </si>
  <si>
    <t>Long-Range Air Power Review Panel</t>
  </si>
  <si>
    <t>Overseas Presence Advisory Panel</t>
  </si>
  <si>
    <t>Independent Panel to Review Department of Defense Detention Operations</t>
  </si>
  <si>
    <t>Congress should make one committee in the House and one in the Senate the single, principal point of oversight and review for homeland security. The committee should be a permanent standing committee with a nonpartisan staff (CT, WSJ).</t>
  </si>
  <si>
    <t>The Defense Department should develop a plan to replace the existing bomber force over time (report).</t>
  </si>
  <si>
    <t>Within 90 days DOD should screen all people overdue for reinvestigation to identify those whose positions and access suggest the highest risk, and should provide the resources necessary to complete those reinvestigations promptly (USA Today).</t>
  </si>
  <si>
    <t>Secretary of State's Advisory Panel on Overseas Security</t>
  </si>
  <si>
    <t>Marine Corps air assets assigned to the Futenma Marine Corps Air Station on Okinawa should relocate to Kadena Air Base and/or Iwakuni Marine Corps Air Station; all other Marine Corps assets should remain on Okinawa (report).</t>
  </si>
  <si>
    <t>A brigade should be committed to support continuous rotational deployments to Eastern Europe and US military to military presence in the new NATO countries (report).</t>
  </si>
  <si>
    <t>An interagency review process should be put in place to periodically consider the impacts of the global force posture and to ensure that outcomes are consistent with overall national interests (report).</t>
  </si>
  <si>
    <t>Assign a higher priority to and increase funding for the development of "smart" weapons -- precision-guided munitions that combine long range and high accuracy (WP, NYT, WSJ, CT).</t>
  </si>
  <si>
    <t>The National Security Advisor should chair the senior-level committees of the NSC system (report).</t>
  </si>
  <si>
    <t>Establish an office within the NSC to coordinate government efforts on infrastructure assurance and cyber security (WP).</t>
  </si>
  <si>
    <t>To review and make recommendations on the definition and distribution of roles, missions, and functions of the Armed Forces.</t>
  </si>
  <si>
    <t>The government should establish a national aerospace policy (WP).</t>
  </si>
  <si>
    <t>The government should shift away from the existing transaction-based export control regime to a system of process-based licensing. Under the new system, the government would rely on companies to safeguard against the sale of controlled technologies to unacceptable parties through internal company controls certified by the government (WP).</t>
  </si>
  <si>
    <t>Commission on Review of Overseas Military Facility Structure of the United States</t>
  </si>
  <si>
    <t>Notes</t>
  </si>
  <si>
    <t>Restructure military department staffs to have a single staff serving Service Secretaries and Chiefs of Staff (NYT, WP).</t>
  </si>
  <si>
    <t xml:space="preserve">Outsource or privatize many noncombat support functions, including commercial activities, depot maintenance, and selected materiel management activities (NYT, WP, CT, WSJ). </t>
  </si>
  <si>
    <t>The DNI should encourage diverse and independent analysis throughout the IC by encouraging alternative hypothesis generation as part of the analytic process and by forming offices dedicated to independent analysis (NYT, WP).</t>
  </si>
  <si>
    <t>A National Intelligence University should be established (NYT, WP).</t>
  </si>
  <si>
    <t>To assess the organization and management of space activities that support U.S. national security interests.</t>
  </si>
  <si>
    <t>The CIA should rotate more Directorate of Operations case officers through assignments in the other directorates, other agencies, congressional staffs, and the private sector (CT, WSJ).</t>
  </si>
  <si>
    <t>Enact legislation to enhance criminal enforcement remedies against civilians who improperly disclose classified information (NYT, WP, CT).</t>
  </si>
  <si>
    <t>The federal government should manage security at domestic airports through a system of federal security managers, established from FAA resources currently in place at the major domestic airports (report, WP, WSJ).</t>
  </si>
  <si>
    <t>To make findings on laws and policies restricting the assignment of female service members, including the implications for combat readiness of assigning women to combat positions.</t>
  </si>
  <si>
    <t>To assess the future importance of the domestic aerospace industry for the economic and national security of the US.</t>
  </si>
  <si>
    <t>Crisis</t>
  </si>
  <si>
    <t>The Secretary of Defense should reprioritize intelligence production to ensure that in-transit units are given tailored, focused intelligence support for independent missions (WP).</t>
  </si>
  <si>
    <t>The Secretary of Defense should reprioritize all-source intelligence collection and analysis personnel and resources so that sufficient emphasis is applied to combating terrorism (NYT, WP).</t>
  </si>
  <si>
    <t>The Secretary of Defense should direct the Services to develop rigorous tactics, techniques, and procedures with measurable standards for AT/FP (anti-terrorism/force protection) training and develop training regimens that integrate AT/FP into unit-level training plans and pre-deployment exercises (WP, NYT).</t>
  </si>
  <si>
    <t>Require that personnel of non-Soviet and Warsaw Pact missions accredited to the UN and personnel of those nations assigned to the UN Secretariat be subjected to the same travel restrictions as to those imposed on Soviet personnel serving in those two capacities (NYT, WP, CT, WSJ).</t>
  </si>
  <si>
    <t>Joint Security Commission</t>
  </si>
  <si>
    <t>To study the UN's efforts to meet the goals of its charter and obstacles to achieving those goals, especially the goals of maintaining international peace and security and promoting universal respect for and observance of human rights and fundamental freedoms.</t>
  </si>
  <si>
    <t>To report and recommend action on federal law enforcement priorities for the 21st century, including with respect to terrorism, criminal law enforcement operations, and international crime.</t>
  </si>
  <si>
    <t>The administration should identify and empower a responsible agency or organization, working through the NSC process, to develop an integrated management information system for use by all agencies involved in the export control process. The administration should propose and Congress agree to a one-time appropriation to fund procurement and installation of the system (report).</t>
  </si>
  <si>
    <t>The R&amp;D recoupment charge should be eliminated (report). (The charge refers to a provision in current law that provides that when certain weapons developed for US use are sold abroad by the US government, the charge is to be added to the price and remitted to DoD. The charge is intended to recover part of the government's original investment.)</t>
  </si>
  <si>
    <t>To examine and make recommendations on the procedures used by DoD and DOE in establishing requirements for, and in providing resources for, the research, development, testing, production, surveillance, and retirement of nuclear weapons.</t>
  </si>
  <si>
    <t>Date created</t>
  </si>
  <si>
    <t>Clinton</t>
  </si>
  <si>
    <t>Bush 1</t>
  </si>
  <si>
    <t>Year of report</t>
  </si>
  <si>
    <t>To propose adjustments to US military strategy in view of a changing security environment in the decades ahead.</t>
  </si>
  <si>
    <t>Commission on Integrated Long-Term Strategy</t>
  </si>
  <si>
    <t>To review defense management policies and procedures, including the budget process, procurement system, legislative oversight, organizational and operational arrangements, and the adequacy of the military command system in providing for effective planning and the effective use, direction, and control of military forces.</t>
  </si>
  <si>
    <t>A flag-rank officer should be assigned to the US mission on a full-time basis to provide expert military advice, serve as a liaison to DoD and meet with counterparts in other missions (report).</t>
  </si>
  <si>
    <t>Congress should streamline its procedures for dealing with funds intended for the UN and publish once a year a consolidated statement of all US contributions (report).</t>
  </si>
  <si>
    <t>Policy impact: 1 before 9/11; 3.5 after 9/11</t>
  </si>
  <si>
    <t>To investigate the feasibility of shifting to smaller satellites in US space-borne reconnaissance assets.</t>
  </si>
  <si>
    <t>To review various issues relating to personal relationships of members of the armed forces and the basic training programs of the Army, Navy, Air Force, and Marine Corps, including the influence of personal relationships and training programs on the readiness and morale of units.</t>
  </si>
  <si>
    <t>Commission to Review DoD Security Policies and Practices</t>
  </si>
  <si>
    <t>Policy impact: 1 at outset, 4 over time</t>
  </si>
  <si>
    <t>Congress and the executive should adopt biennial budgeting for defense, starting in 1987 for the FY 1988-89 defense budget (NYT, WP).</t>
  </si>
  <si>
    <t>The government should establish a Next Generation Air Transportation System Joint Program Office that brings together needed participation from the FAA, NASA, DOD, and other agencies to develop an integrated plan to transform our air transportation system (Robert Walker interview).</t>
  </si>
  <si>
    <t>Either the officer serving in the position of the commander or the officer serving in the position of deputy commander of NORTHCOM should be a National Guard or Reserve officer at all times. (WP)</t>
  </si>
  <si>
    <t>As part of its efforts to develop plans for consequence management and support to civil authorities, DOD should develop protocols that allow governors to direct the efforts of federal military assets responding to an emergency such as a natural disaster.  (WP)</t>
  </si>
  <si>
    <t>The grade of the Chief of the National Guard Bureau should be increased
to general, O-10, and the position should be reevaluated periodically to
ensure that the duties required to be performed by the CNGB remain
commensurate with grade O-10 (WP) (this is a proposed elevation in rank from three-star to four-star officer)</t>
  </si>
  <si>
    <t>Policy impact: "too early to tell"</t>
  </si>
  <si>
    <t>Expand contacts and communication with various South African opposition movements and trade unions (NYT).</t>
  </si>
  <si>
    <t>Presidential Advisory Board on Arms Proliferation Policy</t>
  </si>
  <si>
    <t>Accountability Review Boards on the Embassy Bombings in Nairobi and Dar Es Salaam on August 7, 1998</t>
  </si>
  <si>
    <t>United States Commission on Improving the Effectiveness of the United Nations</t>
  </si>
  <si>
    <t>Reagan</t>
  </si>
  <si>
    <t>The position of a four-star Vice Chairman should be established by law as a sixth member of the Joint Chiefs of Staff (NYT, WP).</t>
  </si>
  <si>
    <t>The government should establish a federally chartered government corporation -- an Overseas Facilities Authority -- to exercise responsibility for building, renovating, maintaining, and managing the government's civilian overseas facilities (NYT, Hays).</t>
  </si>
  <si>
    <t>The Under Secretary of the Air Force should be designated as the Director of the National Reconnaissance Office and as Air Force Acquisition Executive for Space (WP).</t>
  </si>
  <si>
    <t>The government should amend existing laws to allow US merchant lines that build ships in foreign yards to qualify for government cargo-carrying contracts (WP). (This is part of the recommendations for operating subsidy reform.)</t>
  </si>
  <si>
    <t xml:space="preserve">The Commission believes that it would be important to establish an Iraqi-Coalition Transitional headquarters designed to shape, coordinate, and monitor all aspects of transitional efforts.  (NYT)  </t>
  </si>
  <si>
    <t>Commission on Protecting and Reducing Government Secrecy</t>
  </si>
  <si>
    <t>President's Special Review Board</t>
  </si>
  <si>
    <t>CJCS/Media-Military Relations Committee Study</t>
  </si>
  <si>
    <t>Career tracks should be developed for security officers to professionalize these positions and make them attractive (report).</t>
  </si>
  <si>
    <t>Give the Unified Commanders in Chief (CINCs) greater authority for joint peacetime training (NYT, CT).</t>
  </si>
  <si>
    <t>Commission on Merchant Marine and Defense</t>
  </si>
  <si>
    <t>To identify the strengths and weaknesses of the UN system and to make recommendations on ways to improve the system's effectiveness and the US role in the system.</t>
  </si>
  <si>
    <t>To develop and recommend a strategy designed to improve aviation safety and security, both domestically and internationally.</t>
  </si>
  <si>
    <t>Policy impact: 5 for the MX, 4 for strategic policy in general</t>
  </si>
  <si>
    <t>The program to require US carriers to purchase and deploy existing TNA (thermal neutron analysis) equipment should be deferred while the technology is developed further (report, NYT, WP, WSJ, CT).</t>
  </si>
  <si>
    <t>Congress should establish a program of monetary rewards for DoD personnel and contractor employees who provide information leading to the apprehension of persons engaged in espionage or the identification of a hostile intelligence agent (NYT, WP, WSJ).</t>
  </si>
  <si>
    <t>To make recommendations to reduce the volume of classified information and thereby to strengthen the protection of legitimately classified information, and to make recommendations on security clearance procedures.</t>
  </si>
  <si>
    <t>The Navy should conduct immediately a priority assessment of the training requirements at Vieques with the objective of ceasing all training activities within five years, while continuing training at Vieques during the transition. (NYT, WP, CT, WSJ, testimony).</t>
  </si>
  <si>
    <t>Establish uniform risk assessment criteria for the intelligence community (report).</t>
  </si>
  <si>
    <t>Establish a joint investigative service to standardize background investigations (report, WP).</t>
  </si>
  <si>
    <t>Congress should reform intelligence oversight by creating a joint committee for intelligence, using the Joint Atomic Energy Committee as its model, or should create House and Senate committees with combined authorizing and appropriations powers (and WP, CT).</t>
  </si>
  <si>
    <t>The overall amounts of money being appropriated for national intelligence and to its component agencies should no longer be kept secret (NYT, WSJ).</t>
  </si>
  <si>
    <t>National Bipartisan Commission on Central America</t>
  </si>
  <si>
    <t>Panel to Review the V-22 Program</t>
  </si>
  <si>
    <t>President's Blue Ribbon Commission on Defense Management</t>
  </si>
  <si>
    <t>The Director of Central Intelligence should issue a directive that the 1995 guidelines restricting recruitment of unsavory sources will no longer apply to recruiting terrorist informants (WP, Bremer in 9/01 interview).</t>
  </si>
  <si>
    <t>Enact a new "Federalization Prevention Act" that includes a sunset provision requiring that all new laws that define crimes as federal expire after five years unless Congress acts to extend the definition (WP, Webster, Colwell).</t>
  </si>
  <si>
    <t>Policy impact: 4.5 in near term, 2.5-3 in long-term</t>
  </si>
  <si>
    <t>Agencies should initiate planning for a common platform for secure classified information, allowing all agencies at post to communicate with each other and with Washington, to be implemented over the next two years (NYT, Hays).</t>
  </si>
  <si>
    <t>National Commission on Terrorist Attacks against the United States</t>
  </si>
  <si>
    <t>A National Counterterrorism Center, built on the foundation of the existing Terrorist Threat Integration Center, should be established as a center for joint operational planning and joint intelligence (WP, CT).</t>
  </si>
  <si>
    <t>To assess the Quadrennial Defense Review and a variety of possible force structures of the armed forces through the year 2010 and beyond, and to develop recommendations regarding the optimal force structure to meet anticipated threats.</t>
  </si>
  <si>
    <t>Size</t>
  </si>
  <si>
    <t>Salience</t>
  </si>
  <si>
    <t>Coverage</t>
  </si>
  <si>
    <t>Editorials</t>
  </si>
  <si>
    <t>Endorsements</t>
  </si>
  <si>
    <t>The Secretary of Defense should establish an all-source fusion center which would tailor and focus all-source intelligence support to US military commanders involved in military operations in areas of high threat, conflict or crisis (report, WSJ).</t>
  </si>
  <si>
    <t>National Defense Panel</t>
  </si>
  <si>
    <t>White House Commission on Aviation Safety and Security</t>
  </si>
  <si>
    <t>Bush 2</t>
  </si>
  <si>
    <t>Special Panel on Military Operations in Vieques</t>
  </si>
  <si>
    <t>Commission on the Assignment of Women in the Armed Forces</t>
  </si>
  <si>
    <t>Current DoD and Service policies with regard to Army, Air Force and Navy aircraft on combat missions should be retained and codified by means of the reenactment of provisions prohibiting women from assignment to duty on combat aircraft, which were repealed by P.L. 102-190 (NYT, WP, CT, WSJ).</t>
  </si>
  <si>
    <t>The Commission recommends [reforming] the system by which we transfer authority to the Iraqi government… To date 7 out of 18 provinces have been transferred [according to a set of standardized criteria]… The Commission believes that each of Iraq's provinces should be transferred to Iraqi control as a matter of policy (WP)</t>
  </si>
  <si>
    <t>Within 60 days of the panel's report, the Public Health Service, with assistance from DoD and in coordination with other agencies, should introduce a health team to Vieques to address the incidence of cancer and other health concerns in the population and to develop a plan of action to address those concerns (testimony).</t>
  </si>
  <si>
    <t>Engineering design should be initiated now of a single-warhead ICBM weighing about 15 tons; this program should lead to the initiation of full-scale development in 1987 and an initial operating capability in the early 1990s (NYT, WP, CT, WSJ).</t>
  </si>
  <si>
    <t>The Director of OMB should create a national defense budget sub-function for proliferation-related programs and activities in the president's budget (report,CT, WSJ).</t>
  </si>
  <si>
    <t>Year</t>
  </si>
  <si>
    <t>Congressional commissions created</t>
  </si>
  <si>
    <t>Polarization</t>
  </si>
  <si>
    <t>Divided government</t>
  </si>
  <si>
    <t>Divided govt when created</t>
  </si>
  <si>
    <t>Divided govt when reporting</t>
  </si>
  <si>
    <t>Requires legislation</t>
  </si>
  <si>
    <t>Calls for reorganization</t>
  </si>
  <si>
    <t>Calls for centralization or integration</t>
  </si>
  <si>
    <t>Provide sufficient funding for capital building programs and for security operations and personnel over the coming decade (estimated at $1.4 billion per year for the next 10 years)  (NYT, WP, McKune)</t>
  </si>
  <si>
    <t>The US should produce binary chemical weapons  (NYT, WP, WSJ, CT).</t>
  </si>
  <si>
    <t>For those US diplomatic buildings abroad not meeting Inman standards, make essential physical security upgrades immediately, including a number of specific measures involving perimeters and counter-surveillance (WP)</t>
  </si>
  <si>
    <t>Additional training modules should be added under the Worldwide Personal Protective Services contract to enhance the cultural awareness of assigned personnel, acquaint them with diplomatic structures and procedures, and familiarize them with Multi-National Force-I tactics, techniques and procedures. (NYT, Exec Summary)</t>
  </si>
  <si>
    <t>To tighten the ground rules for the use of deadly force, and to ensure greater parallelism with USCENTCOM rules on the use of force by contracted security in Iraq, the US Mission Firearms Policy should be revised to specify, without limiting the inherent right to take action necessary for self-defense, if an authorized employee must fire his/her weapon, he/she must fire only aimed shots; fire with due regard for the safety of innocent bystanders; and make every effort to avoid civilian casualties (NYT)</t>
  </si>
  <si>
    <t>The Regional Security Office (RSO) should be provided video and audio recording equipment for each security vehicle, audio recording equipment in the Tactical Operations Center (TOC) to record all radio transmissions; and computer enhancements to record all Blue Force Tracking data. (WP)</t>
  </si>
  <si>
    <t>An embassy Joint Incident Review Board should be established to review all incidents involving the use of deadly force which are known or asserted to have caused injury or death or other serious consequences... To be chaired by the Minister-Counselor for Political-Military affairs ... The Board would hear from the Assistant Regional Security Officer (A/RSO) who was in the motorcade, review the statements provided by the security personnel involved, as well as any protectee(s), plus the Go Team report, and then make a recommendation to the Ambassador on whether or not the use of force appears justified. If it does not feel that it was justified, the Department should be informed to notify the Department of Justice (NYT, Exec Summary)</t>
  </si>
  <si>
    <t>Congress should codify the Department of Defense's responsibility to provide support for civil authorities. This statutory language should include the acknowledgment that responding to natural and man-made disasters in the homeland is a core competency of DOD, of equal importance to its combat responsibilities. Congress should also clearly state that DOD should be prepared to provide the bulk of the response to a major catastrophe that incapacitates civilian government over a substantial geographic area and that DOD should initiate the necessary planning, training, and coordination for such events. (WP)</t>
  </si>
  <si>
    <r>
      <t xml:space="preserve">Consistent with the DOD's </t>
    </r>
    <r>
      <rPr>
        <i/>
        <sz val="11"/>
        <color indexed="8"/>
        <rFont val="Calibri"/>
        <family val="2"/>
      </rPr>
      <t>Strategy for Homeland Defense and Civil Support</t>
    </r>
    <r>
      <rPr>
        <sz val="10"/>
        <rFont val="Arial"/>
        <family val="0"/>
      </rPr>
      <t>, homeland defense and civil support should continue to be total force responsibilities. However, Congress should mandate that the National Guard and Reserves have the lead role in and form the backbone of DOD operations in the homeland. Furthermore, DOD should assign the National Guard and Reserves homeland defense and civil support as a core competency consistent with their required warfighting taskings and capabilities. (WP)</t>
    </r>
  </si>
  <si>
    <t xml:space="preserve">The Department of Health and Human Services should lead an interagency review of the domestic program to secure dangerous pathogens (NYT).
</t>
  </si>
  <si>
    <t>The Department of Homeland Security should take the lead in developing a national strategy for advancing microbial forensics capabilities (NYT)</t>
  </si>
  <si>
    <t>The President should create a more efficient and effective policy coordination structure by designating a White House principal advisor for WMD proliferation and terrorism (NYT)</t>
  </si>
  <si>
    <t>Congressional leadership should establish an Intelligence Subcommittee on the Appropriations Committees in both chambers of Congress with jurisdiction over the National Intelligence Program and Military Intelligence Program budgets. These subcommittees should include members drawn from committees with oversight responsibilities for programs funded by the National Intelligence Program or the Military Intelligence Program (NYT)</t>
  </si>
  <si>
    <t>The Senate and House Homeland Security Committees should be empowered as the sole authorizing oversight committees for the Department of Homeland Security and all agencies under the department’s jurisdiction (NYT)</t>
  </si>
  <si>
    <t>Policy impact: 1 before 9/11; 4 after 9/11</t>
  </si>
  <si>
    <t>No answers to any short answer questions</t>
  </si>
  <si>
    <t>To assess the readiness, capabilities, and capacity of the Iraqi Security Forces, and the likelihood that continued U.S. support will contribute to their readiness</t>
  </si>
  <si>
    <t xml:space="preserve">Commission mandate </t>
  </si>
  <si>
    <t>Proportion of government officials</t>
  </si>
  <si>
    <t>Government officials</t>
  </si>
  <si>
    <t>Executive branch officials</t>
  </si>
  <si>
    <t>Congressional officials</t>
  </si>
  <si>
    <t>Experience with issue</t>
  </si>
  <si>
    <t>Ln salience</t>
  </si>
  <si>
    <t>Ln staff</t>
  </si>
  <si>
    <t>Polarization when created</t>
  </si>
  <si>
    <t>Polarization when reporting</t>
  </si>
  <si>
    <t>Presidential popularity when created</t>
  </si>
  <si>
    <t>Presidential popularity when reporting</t>
  </si>
  <si>
    <t>Months into term</t>
  </si>
  <si>
    <t>Duration</t>
  </si>
  <si>
    <t>President when created</t>
  </si>
  <si>
    <t>President when reported</t>
  </si>
  <si>
    <t>Change in president</t>
  </si>
  <si>
    <t>Ln coverage</t>
  </si>
  <si>
    <t>Hearings</t>
  </si>
  <si>
    <t>Endorsement proportion</t>
  </si>
  <si>
    <t>Editorial endorsements</t>
  </si>
  <si>
    <t>Average impact rating</t>
  </si>
  <si>
    <t>Average commitment rating</t>
  </si>
  <si>
    <t>Year created</t>
  </si>
  <si>
    <t>Date of report</t>
  </si>
  <si>
    <t>Adoption</t>
  </si>
  <si>
    <t>Specificity</t>
  </si>
  <si>
    <t>Impact</t>
  </si>
  <si>
    <t>Commitment</t>
  </si>
  <si>
    <t>Member or staff</t>
  </si>
  <si>
    <t>Chair or staff director</t>
  </si>
  <si>
    <t>Dissented</t>
  </si>
  <si>
    <t>Rated multiple</t>
  </si>
  <si>
    <t>In person</t>
  </si>
  <si>
    <t>By phone</t>
  </si>
  <si>
    <t>Executive commissions created</t>
  </si>
  <si>
    <t>Presidential popularity</t>
  </si>
  <si>
    <t>Average advocacy rating</t>
  </si>
  <si>
    <t>Advocacy</t>
  </si>
  <si>
    <t>Evenly bipartisan</t>
  </si>
  <si>
    <t>Scope alternative</t>
  </si>
  <si>
    <t>Commission ID</t>
  </si>
  <si>
    <t>Interview ID</t>
  </si>
  <si>
    <t>No official mandate</t>
  </si>
  <si>
    <t xml:space="preserve">To examine the roles, missions, capabilities, training and organization of the National Guard and the other reserve components of the Armed Forces. </t>
  </si>
  <si>
    <t>To review the State Departments' security practices in Iraq, following an incident on September 16, 2007 resulting in the death of 17 Iraqi civilians. The panel's mandate was to be "serious, probing, and comprehensive" in its review and to provide recommendations on how to protect US mission personnel while furthering US foreign policy objectives' (from the report)</t>
  </si>
  <si>
    <t>To assess the scope and nature of vulnerabilities of, and threats to, critical infrastructures; determine what legal and policy issues are raised by efforts to protect critical infrastructures and how these issues should be addressed; recommend a comprehensive national policy and implementation strategy for protecting critical infrastructures; and propose any statutory or regulatory changes necessary to effect the recommendations</t>
  </si>
  <si>
    <t>Recommendation ID</t>
  </si>
  <si>
    <t>Stature of chair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</si>
</sst>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10"/>
      <color indexed="8"/>
      <name val="Arial"/>
      <family val="2"/>
    </font>
    <font>
      <sz val="8"/>
      <name val="Arial"/>
      <family val="2"/>
    </font>
    <font>
      <b/>
      <sz val="10"/>
      <color indexed="8"/>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i/>
      <sz val="10"/>
      <name val="Arial"/>
      <family val="2"/>
    </font>
    <font>
      <i/>
      <sz val="10"/>
      <color indexed="8"/>
      <name val="Arial"/>
      <family val="2"/>
    </font>
    <font>
      <i/>
      <sz val="11"/>
      <color indexed="8"/>
      <name val="Calibri"/>
      <family val="2"/>
    </font>
    <font>
      <sz val="10"/>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wrapText="1"/>
    </xf>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14" fontId="1" fillId="0" borderId="0" xfId="0" applyNumberFormat="1" applyFont="1" applyAlignment="1">
      <alignment wrapText="1"/>
    </xf>
    <xf numFmtId="0" fontId="0" fillId="0" borderId="0" xfId="0" applyFont="1" applyAlignment="1">
      <alignment wrapText="1"/>
    </xf>
    <xf numFmtId="6" fontId="1" fillId="0" borderId="0" xfId="0" applyNumberFormat="1" applyFont="1" applyAlignment="1">
      <alignment wrapText="1"/>
    </xf>
    <xf numFmtId="0" fontId="4" fillId="0" borderId="0" xfId="0" applyFont="1" applyAlignment="1">
      <alignment/>
    </xf>
    <xf numFmtId="3" fontId="1" fillId="0" borderId="0" xfId="0" applyNumberFormat="1" applyFont="1" applyAlignment="1">
      <alignment wrapText="1"/>
    </xf>
    <xf numFmtId="3" fontId="1" fillId="0" borderId="0" xfId="0" applyNumberFormat="1" applyFont="1" applyAlignment="1">
      <alignment/>
    </xf>
    <xf numFmtId="1" fontId="1" fillId="0" borderId="0" xfId="0" applyNumberFormat="1" applyFont="1" applyAlignment="1">
      <alignment wrapText="1"/>
    </xf>
    <xf numFmtId="1" fontId="1" fillId="0" borderId="0" xfId="0" applyNumberFormat="1" applyFont="1" applyAlignment="1">
      <alignment/>
    </xf>
    <xf numFmtId="1" fontId="0" fillId="0" borderId="0" xfId="0" applyNumberFormat="1" applyAlignment="1">
      <alignment/>
    </xf>
    <xf numFmtId="0" fontId="3" fillId="0" borderId="0" xfId="0" applyFont="1" applyAlignment="1">
      <alignment/>
    </xf>
    <xf numFmtId="0" fontId="9" fillId="0" borderId="10" xfId="0" applyFont="1" applyFill="1" applyBorder="1" applyAlignment="1">
      <alignment horizontal="centerContinuous"/>
    </xf>
    <xf numFmtId="0" fontId="0" fillId="0" borderId="0" xfId="0" applyFill="1" applyBorder="1" applyAlignment="1">
      <alignment/>
    </xf>
    <xf numFmtId="0" fontId="0" fillId="0" borderId="11" xfId="0" applyFill="1" applyBorder="1" applyAlignment="1">
      <alignment/>
    </xf>
    <xf numFmtId="0" fontId="10" fillId="0" borderId="10" xfId="0" applyFont="1" applyFill="1" applyBorder="1" applyAlignment="1">
      <alignment horizontal="centerContinuous"/>
    </xf>
    <xf numFmtId="0" fontId="1" fillId="0" borderId="0" xfId="0" applyFont="1" applyAlignment="1">
      <alignment/>
    </xf>
    <xf numFmtId="0" fontId="0" fillId="0" borderId="0" xfId="0" applyFont="1" applyAlignment="1">
      <alignment/>
    </xf>
    <xf numFmtId="2" fontId="1" fillId="0" borderId="0" xfId="0" applyNumberFormat="1" applyFont="1" applyAlignment="1">
      <alignment wrapText="1"/>
    </xf>
    <xf numFmtId="2" fontId="0" fillId="0" borderId="0" xfId="0" applyNumberFormat="1" applyAlignment="1">
      <alignment/>
    </xf>
    <xf numFmtId="0" fontId="47" fillId="0" borderId="0" xfId="0" applyFont="1" applyAlignment="1">
      <alignment/>
    </xf>
    <xf numFmtId="0" fontId="47" fillId="0" borderId="0" xfId="0" applyFont="1" applyAlignment="1">
      <alignment wrapText="1"/>
    </xf>
    <xf numFmtId="1" fontId="0" fillId="0" borderId="0" xfId="0" applyNumberFormat="1" applyFont="1" applyAlignment="1">
      <alignment/>
    </xf>
    <xf numFmtId="2" fontId="0" fillId="0" borderId="0" xfId="0" applyNumberFormat="1" applyFont="1" applyAlignment="1">
      <alignment/>
    </xf>
    <xf numFmtId="2" fontId="0" fillId="0" borderId="0" xfId="0" applyNumberFormat="1" applyFont="1" applyAlignment="1">
      <alignment wrapText="1"/>
    </xf>
    <xf numFmtId="1" fontId="0" fillId="0" borderId="0" xfId="0" applyNumberFormat="1" applyFont="1" applyAlignment="1">
      <alignment wrapText="1"/>
    </xf>
    <xf numFmtId="14" fontId="0" fillId="0" borderId="0" xfId="0" applyNumberFormat="1" applyFont="1" applyAlignment="1">
      <alignment/>
    </xf>
    <xf numFmtId="14" fontId="0" fillId="0" borderId="0" xfId="0" applyNumberFormat="1" applyFont="1" applyAlignment="1">
      <alignment wrapText="1"/>
    </xf>
    <xf numFmtId="0" fontId="3" fillId="0" borderId="0" xfId="0" applyFont="1" applyAlignment="1">
      <alignment/>
    </xf>
    <xf numFmtId="0" fontId="0" fillId="0" borderId="0" xfId="0" applyAlignment="1">
      <alignment/>
    </xf>
    <xf numFmtId="0" fontId="1" fillId="0" borderId="0" xfId="0" applyFont="1" applyAlignment="1">
      <alignment/>
    </xf>
    <xf numFmtId="0" fontId="0" fillId="0" borderId="0" xfId="0" applyFont="1" applyAlignment="1">
      <alignment/>
    </xf>
    <xf numFmtId="0" fontId="4" fillId="0" borderId="0" xfId="0" applyFont="1" applyAlignment="1">
      <alignment/>
    </xf>
    <xf numFmtId="0" fontId="12" fillId="0" borderId="0" xfId="0" applyFont="1" applyAlignment="1">
      <alignment/>
    </xf>
    <xf numFmtId="0" fontId="47" fillId="0" borderId="0" xfId="0" applyFont="1" applyAlignment="1">
      <alignment/>
    </xf>
    <xf numFmtId="0" fontId="1" fillId="0" borderId="0" xfId="0" applyFont="1" applyAlignment="1" quotePrefix="1">
      <alignment/>
    </xf>
    <xf numFmtId="0" fontId="1" fillId="0" borderId="0" xfId="0" applyFont="1" applyAlignment="1">
      <alignment horizontal="left"/>
    </xf>
    <xf numFmtId="0" fontId="0" fillId="0" borderId="0" xfId="0" applyNumberFormat="1" applyFont="1" applyAlignment="1">
      <alignment/>
    </xf>
    <xf numFmtId="0" fontId="0" fillId="0" borderId="0" xfId="0" applyFont="1" applyAlignment="1" quotePrefix="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D65536"/>
  <sheetViews>
    <sheetView tabSelected="1" zoomScalePageLayoutView="0" workbookViewId="0" topLeftCell="A1">
      <selection activeCell="A1" sqref="A1"/>
    </sheetView>
  </sheetViews>
  <sheetFormatPr defaultColWidth="9.140625" defaultRowHeight="12.75"/>
  <cols>
    <col min="1" max="1" width="13.7109375" style="20" bestFit="1" customWidth="1"/>
    <col min="2" max="2" width="5.7109375" style="0" bestFit="1" customWidth="1"/>
    <col min="3" max="3" width="7.8515625" style="0" bestFit="1" customWidth="1"/>
    <col min="4" max="4" width="7.7109375" style="0" bestFit="1" customWidth="1"/>
    <col min="5" max="5" width="9.421875" style="0" bestFit="1" customWidth="1"/>
    <col min="6" max="6" width="8.140625" style="0" bestFit="1" customWidth="1"/>
    <col min="7" max="7" width="7.8515625" style="22" bestFit="1" customWidth="1"/>
    <col min="8" max="8" width="8.57421875" style="0" bestFit="1" customWidth="1"/>
    <col min="9" max="9" width="10.7109375" style="0" bestFit="1" customWidth="1"/>
    <col min="10" max="10" width="7.28125" style="0" bestFit="1" customWidth="1"/>
    <col min="11" max="11" width="6.28125" style="0" bestFit="1" customWidth="1"/>
    <col min="12" max="12" width="9.28125" style="0" bestFit="1" customWidth="1"/>
    <col min="13" max="13" width="7.00390625" style="0" bestFit="1" customWidth="1"/>
    <col min="14" max="14" width="7.140625" style="0" bestFit="1" customWidth="1"/>
    <col min="15" max="15" width="10.8515625" style="0" bestFit="1" customWidth="1"/>
    <col min="16" max="16" width="9.00390625" style="0" bestFit="1" customWidth="1"/>
    <col min="17" max="17" width="12.7109375" style="0" bestFit="1" customWidth="1"/>
    <col min="18" max="18" width="10.28125" style="0" customWidth="1"/>
    <col min="19" max="19" width="9.00390625" style="0" bestFit="1" customWidth="1"/>
    <col min="20" max="20" width="10.28125" style="0" bestFit="1" customWidth="1"/>
    <col min="21" max="21" width="4.7109375" style="0" bestFit="1" customWidth="1"/>
    <col min="22" max="22" width="7.57421875" style="0" bestFit="1" customWidth="1"/>
    <col min="23" max="23" width="5.57421875" style="0" bestFit="1" customWidth="1"/>
    <col min="24" max="24" width="4.7109375" style="0" bestFit="1" customWidth="1"/>
    <col min="25" max="25" width="4.57421875" style="22" bestFit="1" customWidth="1"/>
    <col min="26" max="26" width="4.8515625" style="13" bestFit="1" customWidth="1"/>
    <col min="27" max="27" width="10.28125" style="0" bestFit="1" customWidth="1"/>
    <col min="28" max="28" width="7.8515625" style="0" bestFit="1" customWidth="1"/>
    <col min="29" max="29" width="7.140625" style="0" bestFit="1" customWidth="1"/>
    <col min="30" max="30" width="8.140625" style="0" customWidth="1"/>
    <col min="31" max="31" width="10.7109375" style="0" bestFit="1" customWidth="1"/>
    <col min="32" max="32" width="10.7109375" style="0" customWidth="1"/>
    <col min="33" max="33" width="10.8515625" style="0" customWidth="1"/>
    <col min="34" max="34" width="10.7109375" style="0" bestFit="1" customWidth="1"/>
    <col min="35" max="35" width="9.421875" style="0" bestFit="1" customWidth="1"/>
    <col min="36" max="36" width="7.140625" style="0" bestFit="1" customWidth="1"/>
    <col min="37" max="37" width="9.140625" style="0" bestFit="1" customWidth="1"/>
    <col min="38" max="38" width="4.7109375" style="0" bestFit="1" customWidth="1"/>
    <col min="39" max="40" width="8.8515625" style="0" bestFit="1" customWidth="1"/>
    <col min="41" max="41" width="8.7109375" style="0" customWidth="1"/>
    <col min="42" max="43" width="10.140625" style="0" bestFit="1" customWidth="1"/>
    <col min="44" max="44" width="7.140625" style="0" bestFit="1" customWidth="1"/>
    <col min="45" max="45" width="5.7109375" style="0" bestFit="1" customWidth="1"/>
    <col min="46" max="46" width="8.57421875" style="0" bestFit="1" customWidth="1"/>
    <col min="47" max="47" width="8.28125" style="0" bestFit="1" customWidth="1"/>
    <col min="48" max="48" width="8.7109375" style="0" bestFit="1" customWidth="1"/>
    <col min="49" max="49" width="12.7109375" style="0" bestFit="1" customWidth="1"/>
    <col min="50" max="50" width="12.00390625" style="0" bestFit="1" customWidth="1"/>
    <col min="51" max="51" width="8.28125" style="0" bestFit="1" customWidth="1"/>
    <col min="52" max="52" width="7.57421875" style="0" bestFit="1" customWidth="1"/>
    <col min="53" max="53" width="8.7109375" style="0" bestFit="1" customWidth="1"/>
    <col min="54" max="54" width="11.28125" style="0" bestFit="1" customWidth="1"/>
    <col min="55" max="55" width="57.28125" style="32" customWidth="1"/>
    <col min="56" max="56" width="64.28125" style="32" customWidth="1"/>
  </cols>
  <sheetData>
    <row r="1" spans="1:56" s="20" customFormat="1" ht="51">
      <c r="A1" s="1" t="s">
        <v>450</v>
      </c>
      <c r="B1" s="1" t="s">
        <v>299</v>
      </c>
      <c r="C1" s="1" t="s">
        <v>143</v>
      </c>
      <c r="D1" s="1" t="s">
        <v>144</v>
      </c>
      <c r="E1" s="1" t="s">
        <v>74</v>
      </c>
      <c r="F1" s="1" t="s">
        <v>368</v>
      </c>
      <c r="G1" s="21" t="s">
        <v>415</v>
      </c>
      <c r="H1" s="1" t="s">
        <v>162</v>
      </c>
      <c r="I1" s="24" t="s">
        <v>240</v>
      </c>
      <c r="J1" s="24" t="s">
        <v>241</v>
      </c>
      <c r="K1" s="1" t="s">
        <v>155</v>
      </c>
      <c r="L1" s="1" t="s">
        <v>449</v>
      </c>
      <c r="M1" s="24" t="s">
        <v>139</v>
      </c>
      <c r="N1" s="1" t="s">
        <v>457</v>
      </c>
      <c r="O1" s="1" t="s">
        <v>411</v>
      </c>
      <c r="P1" s="1" t="s">
        <v>412</v>
      </c>
      <c r="Q1" s="1" t="s">
        <v>413</v>
      </c>
      <c r="R1" s="1" t="s">
        <v>410</v>
      </c>
      <c r="S1" s="1" t="s">
        <v>448</v>
      </c>
      <c r="T1" s="1" t="s">
        <v>414</v>
      </c>
      <c r="U1" s="1" t="s">
        <v>367</v>
      </c>
      <c r="V1" s="1" t="s">
        <v>161</v>
      </c>
      <c r="W1" s="1" t="s">
        <v>10</v>
      </c>
      <c r="X1" s="1" t="s">
        <v>42</v>
      </c>
      <c r="Y1" s="21" t="s">
        <v>416</v>
      </c>
      <c r="Z1" s="11" t="s">
        <v>125</v>
      </c>
      <c r="AA1" s="1" t="s">
        <v>238</v>
      </c>
      <c r="AB1" s="1" t="s">
        <v>422</v>
      </c>
      <c r="AC1" s="1" t="s">
        <v>387</v>
      </c>
      <c r="AD1" s="1" t="s">
        <v>388</v>
      </c>
      <c r="AE1" s="1" t="s">
        <v>417</v>
      </c>
      <c r="AF1" s="1" t="s">
        <v>418</v>
      </c>
      <c r="AG1" s="1" t="s">
        <v>419</v>
      </c>
      <c r="AH1" s="1" t="s">
        <v>420</v>
      </c>
      <c r="AI1" s="1" t="s">
        <v>160</v>
      </c>
      <c r="AJ1" s="1" t="s">
        <v>421</v>
      </c>
      <c r="AK1" s="1" t="s">
        <v>235</v>
      </c>
      <c r="AL1" s="1" t="s">
        <v>41</v>
      </c>
      <c r="AM1" s="1" t="s">
        <v>423</v>
      </c>
      <c r="AN1" s="1" t="s">
        <v>424</v>
      </c>
      <c r="AO1" s="1" t="s">
        <v>425</v>
      </c>
      <c r="AP1" s="1" t="s">
        <v>310</v>
      </c>
      <c r="AQ1" s="1" t="s">
        <v>433</v>
      </c>
      <c r="AR1" s="1" t="s">
        <v>432</v>
      </c>
      <c r="AS1" s="1" t="s">
        <v>313</v>
      </c>
      <c r="AT1" s="1" t="s">
        <v>369</v>
      </c>
      <c r="AU1" s="1" t="s">
        <v>426</v>
      </c>
      <c r="AV1" s="1" t="s">
        <v>370</v>
      </c>
      <c r="AW1" s="1" t="s">
        <v>429</v>
      </c>
      <c r="AX1" s="1" t="s">
        <v>428</v>
      </c>
      <c r="AY1" s="1" t="s">
        <v>427</v>
      </c>
      <c r="AZ1" s="1" t="s">
        <v>430</v>
      </c>
      <c r="BA1" s="1" t="s">
        <v>446</v>
      </c>
      <c r="BB1" s="1" t="s">
        <v>431</v>
      </c>
      <c r="BC1" s="33" t="s">
        <v>180</v>
      </c>
      <c r="BD1" s="33" t="s">
        <v>409</v>
      </c>
    </row>
    <row r="2" spans="1:56" ht="12.75">
      <c r="A2" s="1">
        <v>1</v>
      </c>
      <c r="B2" s="1">
        <v>1</v>
      </c>
      <c r="C2" s="1">
        <v>1</v>
      </c>
      <c r="D2" s="1">
        <v>0</v>
      </c>
      <c r="E2" s="1">
        <v>0</v>
      </c>
      <c r="F2" s="1">
        <v>68</v>
      </c>
      <c r="G2" s="21">
        <v>4.234107</v>
      </c>
      <c r="H2" s="1">
        <v>0</v>
      </c>
      <c r="I2" s="1">
        <v>0</v>
      </c>
      <c r="J2" s="1">
        <v>1</v>
      </c>
      <c r="K2" s="1">
        <v>1</v>
      </c>
      <c r="L2" s="1">
        <v>1</v>
      </c>
      <c r="M2" s="1">
        <v>0.8</v>
      </c>
      <c r="N2" s="1">
        <v>3</v>
      </c>
      <c r="O2" s="1">
        <v>0</v>
      </c>
      <c r="P2" s="1">
        <v>0</v>
      </c>
      <c r="Q2" s="1">
        <v>0</v>
      </c>
      <c r="R2" s="1">
        <v>0</v>
      </c>
      <c r="S2" s="1">
        <v>0</v>
      </c>
      <c r="T2" s="1">
        <v>0.89</v>
      </c>
      <c r="U2" s="1">
        <v>9</v>
      </c>
      <c r="V2" s="1">
        <v>81</v>
      </c>
      <c r="W2" s="1">
        <v>0</v>
      </c>
      <c r="X2" s="1">
        <v>5</v>
      </c>
      <c r="Y2" s="21">
        <v>1.791759</v>
      </c>
      <c r="Z2" s="11">
        <v>0</v>
      </c>
      <c r="AA2" s="1">
        <v>1</v>
      </c>
      <c r="AB2" s="1">
        <v>4</v>
      </c>
      <c r="AC2" s="1">
        <v>1</v>
      </c>
      <c r="AD2" s="1">
        <v>1</v>
      </c>
      <c r="AE2" s="1">
        <v>0.81</v>
      </c>
      <c r="AF2" s="1">
        <v>0.81</v>
      </c>
      <c r="AG2" s="1">
        <v>65</v>
      </c>
      <c r="AH2" s="1">
        <v>63</v>
      </c>
      <c r="AI2" s="1">
        <v>0.07</v>
      </c>
      <c r="AJ2" s="1">
        <v>24</v>
      </c>
      <c r="AK2" s="1">
        <v>0</v>
      </c>
      <c r="AL2" s="1">
        <v>0</v>
      </c>
      <c r="AM2" s="1" t="s">
        <v>311</v>
      </c>
      <c r="AN2" s="1" t="s">
        <v>311</v>
      </c>
      <c r="AO2" s="1">
        <v>0</v>
      </c>
      <c r="AP2" s="5">
        <v>36073</v>
      </c>
      <c r="AQ2" s="5">
        <v>36168</v>
      </c>
      <c r="AR2" s="1">
        <v>1998</v>
      </c>
      <c r="AS2" s="1">
        <v>1999</v>
      </c>
      <c r="AT2" s="1">
        <v>17</v>
      </c>
      <c r="AU2" s="21">
        <v>2.890372</v>
      </c>
      <c r="AV2" s="1">
        <v>2</v>
      </c>
      <c r="AW2" s="1">
        <v>2</v>
      </c>
      <c r="AX2" s="1">
        <v>1</v>
      </c>
      <c r="AY2" s="1">
        <v>2</v>
      </c>
      <c r="AZ2" s="19">
        <v>4.13</v>
      </c>
      <c r="BA2" s="19">
        <v>3.5</v>
      </c>
      <c r="BB2" s="19">
        <v>4.83</v>
      </c>
      <c r="BC2" s="33" t="s">
        <v>171</v>
      </c>
      <c r="BD2" s="33" t="s">
        <v>138</v>
      </c>
    </row>
    <row r="3" spans="1:56" ht="12.75">
      <c r="A3" s="1">
        <v>2</v>
      </c>
      <c r="B3" s="1">
        <v>0</v>
      </c>
      <c r="C3" s="1">
        <v>0</v>
      </c>
      <c r="D3" s="1">
        <v>0</v>
      </c>
      <c r="E3" s="1">
        <v>0</v>
      </c>
      <c r="F3" s="1">
        <v>0</v>
      </c>
      <c r="G3" s="21">
        <v>0</v>
      </c>
      <c r="H3" s="1">
        <v>1</v>
      </c>
      <c r="I3" s="1">
        <v>0</v>
      </c>
      <c r="J3" s="1">
        <v>0</v>
      </c>
      <c r="K3" s="1">
        <v>1</v>
      </c>
      <c r="L3" s="1">
        <v>1</v>
      </c>
      <c r="M3" s="1">
        <v>2.1</v>
      </c>
      <c r="N3" s="1">
        <v>1</v>
      </c>
      <c r="O3" s="1">
        <v>0</v>
      </c>
      <c r="P3" s="1">
        <v>0</v>
      </c>
      <c r="Q3" s="1">
        <v>0</v>
      </c>
      <c r="R3" s="1">
        <v>0</v>
      </c>
      <c r="S3" s="1">
        <v>0</v>
      </c>
      <c r="T3" s="1">
        <v>0.63</v>
      </c>
      <c r="U3" s="1">
        <v>8</v>
      </c>
      <c r="V3" s="1">
        <v>64</v>
      </c>
      <c r="W3" s="1">
        <v>0</v>
      </c>
      <c r="X3" s="1">
        <v>11</v>
      </c>
      <c r="Y3" s="21">
        <v>2.484907</v>
      </c>
      <c r="Z3" s="11">
        <v>0</v>
      </c>
      <c r="AA3" s="1">
        <v>1</v>
      </c>
      <c r="AB3" s="1">
        <v>8</v>
      </c>
      <c r="AC3" s="1">
        <v>1</v>
      </c>
      <c r="AD3" s="1">
        <v>1</v>
      </c>
      <c r="AE3" s="1">
        <v>0.58</v>
      </c>
      <c r="AF3" s="1">
        <v>0.61</v>
      </c>
      <c r="AG3" s="1">
        <v>53</v>
      </c>
      <c r="AH3" s="1">
        <v>55</v>
      </c>
      <c r="AI3" s="1">
        <v>-0.22</v>
      </c>
      <c r="AJ3" s="1">
        <v>5</v>
      </c>
      <c r="AK3" s="1">
        <v>1</v>
      </c>
      <c r="AL3" s="1">
        <v>0</v>
      </c>
      <c r="AM3" s="1" t="s">
        <v>334</v>
      </c>
      <c r="AN3" s="1" t="s">
        <v>334</v>
      </c>
      <c r="AO3" s="1">
        <v>0</v>
      </c>
      <c r="AP3" s="5">
        <v>30974</v>
      </c>
      <c r="AQ3" s="5">
        <v>31209</v>
      </c>
      <c r="AR3" s="1">
        <v>1984</v>
      </c>
      <c r="AS3" s="1">
        <v>1985</v>
      </c>
      <c r="AT3" s="1">
        <v>13</v>
      </c>
      <c r="AU3" s="21">
        <v>2.639057</v>
      </c>
      <c r="AV3" s="1">
        <v>1</v>
      </c>
      <c r="AW3" s="1">
        <v>1</v>
      </c>
      <c r="AX3" s="1">
        <v>1</v>
      </c>
      <c r="AY3" s="1">
        <v>1</v>
      </c>
      <c r="AZ3" s="19">
        <v>2.38</v>
      </c>
      <c r="BA3" s="19">
        <v>2.5</v>
      </c>
      <c r="BB3" s="19">
        <v>3</v>
      </c>
      <c r="BC3" s="33" t="s">
        <v>239</v>
      </c>
      <c r="BD3" s="33" t="s">
        <v>195</v>
      </c>
    </row>
    <row r="4" spans="1:56" ht="12.75">
      <c r="A4" s="1">
        <v>3</v>
      </c>
      <c r="B4" s="1">
        <v>1</v>
      </c>
      <c r="C4" s="1">
        <v>0</v>
      </c>
      <c r="D4" s="1">
        <v>1</v>
      </c>
      <c r="E4" s="1">
        <v>0</v>
      </c>
      <c r="F4" s="1">
        <v>3</v>
      </c>
      <c r="G4" s="21">
        <v>1.386294</v>
      </c>
      <c r="H4" s="1">
        <v>0</v>
      </c>
      <c r="I4" s="1">
        <v>0</v>
      </c>
      <c r="J4" s="1">
        <v>1</v>
      </c>
      <c r="K4" s="1">
        <v>1</v>
      </c>
      <c r="L4" s="1">
        <v>1</v>
      </c>
      <c r="M4" s="1">
        <v>0.4</v>
      </c>
      <c r="N4" s="1">
        <v>1</v>
      </c>
      <c r="O4" s="1">
        <v>1</v>
      </c>
      <c r="P4" s="1">
        <v>1</v>
      </c>
      <c r="Q4" s="1">
        <v>0</v>
      </c>
      <c r="R4" s="1">
        <v>0.5</v>
      </c>
      <c r="S4" s="1">
        <v>0</v>
      </c>
      <c r="T4" s="1">
        <v>1</v>
      </c>
      <c r="U4" s="1">
        <v>14</v>
      </c>
      <c r="V4" s="1">
        <v>196</v>
      </c>
      <c r="W4" s="1">
        <v>0</v>
      </c>
      <c r="X4" s="1">
        <v>2</v>
      </c>
      <c r="Y4" s="21">
        <v>1.098612</v>
      </c>
      <c r="Z4" s="11">
        <v>0</v>
      </c>
      <c r="AA4" s="1">
        <v>0</v>
      </c>
      <c r="AB4" s="1">
        <v>6</v>
      </c>
      <c r="AC4" s="1">
        <v>1</v>
      </c>
      <c r="AD4" s="1">
        <v>1</v>
      </c>
      <c r="AE4" s="1">
        <v>0.58</v>
      </c>
      <c r="AF4" s="1">
        <v>0.58</v>
      </c>
      <c r="AG4" s="1">
        <v>45</v>
      </c>
      <c r="AH4" s="1">
        <v>48</v>
      </c>
      <c r="AI4" s="1">
        <v>-0.22</v>
      </c>
      <c r="AJ4" s="1">
        <v>39</v>
      </c>
      <c r="AK4" s="1">
        <v>0</v>
      </c>
      <c r="AL4" s="1">
        <v>1</v>
      </c>
      <c r="AM4" s="1" t="s">
        <v>334</v>
      </c>
      <c r="AN4" s="1" t="s">
        <v>334</v>
      </c>
      <c r="AO4" s="1">
        <v>0</v>
      </c>
      <c r="AP4" s="5">
        <v>30626</v>
      </c>
      <c r="AQ4" s="5">
        <v>30802</v>
      </c>
      <c r="AR4" s="1">
        <v>1983</v>
      </c>
      <c r="AS4" s="1">
        <v>1984</v>
      </c>
      <c r="AT4" s="1">
        <v>16</v>
      </c>
      <c r="AU4" s="21">
        <v>2.833213</v>
      </c>
      <c r="AV4" s="1">
        <v>2</v>
      </c>
      <c r="AW4" s="1">
        <v>0</v>
      </c>
      <c r="AX4" s="1">
        <v>0</v>
      </c>
      <c r="AY4" s="1">
        <v>1</v>
      </c>
      <c r="AZ4" s="19">
        <v>3.71</v>
      </c>
      <c r="BA4" s="19">
        <v>2.5</v>
      </c>
      <c r="BB4" s="19">
        <v>4</v>
      </c>
      <c r="BC4" s="33" t="s">
        <v>342</v>
      </c>
      <c r="BD4" s="33" t="s">
        <v>252</v>
      </c>
    </row>
    <row r="5" spans="1:56" ht="12.75">
      <c r="A5" s="1">
        <v>4</v>
      </c>
      <c r="B5" s="1">
        <v>1</v>
      </c>
      <c r="C5" s="1">
        <v>0</v>
      </c>
      <c r="D5" s="1">
        <v>1</v>
      </c>
      <c r="E5" s="1">
        <v>0</v>
      </c>
      <c r="F5" s="1">
        <v>9</v>
      </c>
      <c r="G5" s="21">
        <v>2.302585</v>
      </c>
      <c r="H5" s="1">
        <v>0</v>
      </c>
      <c r="I5" s="1">
        <v>0</v>
      </c>
      <c r="J5" s="1">
        <v>1</v>
      </c>
      <c r="K5" s="1">
        <v>1</v>
      </c>
      <c r="L5" s="1">
        <v>1</v>
      </c>
      <c r="M5" s="1">
        <v>2.7</v>
      </c>
      <c r="N5" s="1">
        <v>3</v>
      </c>
      <c r="O5" s="1">
        <v>0</v>
      </c>
      <c r="P5" s="1">
        <v>0</v>
      </c>
      <c r="Q5" s="1">
        <v>0</v>
      </c>
      <c r="R5" s="1">
        <v>0</v>
      </c>
      <c r="S5" s="1">
        <v>1</v>
      </c>
      <c r="T5" s="1">
        <v>0.57</v>
      </c>
      <c r="U5" s="1">
        <v>7</v>
      </c>
      <c r="V5" s="1">
        <v>49</v>
      </c>
      <c r="W5" s="1">
        <v>0</v>
      </c>
      <c r="X5" s="1">
        <v>36</v>
      </c>
      <c r="Y5" s="21">
        <v>3.610918</v>
      </c>
      <c r="Z5" s="11">
        <v>1</v>
      </c>
      <c r="AA5" s="1">
        <v>1</v>
      </c>
      <c r="AB5" s="1">
        <v>14</v>
      </c>
      <c r="AC5" s="1">
        <v>1</v>
      </c>
      <c r="AD5" s="1">
        <v>0</v>
      </c>
      <c r="AE5" s="1">
        <v>0.83</v>
      </c>
      <c r="AF5" s="1">
        <v>0.83</v>
      </c>
      <c r="AG5" s="1">
        <v>61</v>
      </c>
      <c r="AH5" s="1">
        <v>78</v>
      </c>
      <c r="AI5" s="1">
        <v>-0.07</v>
      </c>
      <c r="AJ5" s="1">
        <v>15</v>
      </c>
      <c r="AK5" s="1">
        <v>0</v>
      </c>
      <c r="AL5" s="1">
        <v>0</v>
      </c>
      <c r="AM5" s="1" t="s">
        <v>375</v>
      </c>
      <c r="AN5" s="1" t="s">
        <v>375</v>
      </c>
      <c r="AO5" s="1">
        <v>0</v>
      </c>
      <c r="AP5" s="5">
        <v>36943</v>
      </c>
      <c r="AQ5" s="5">
        <v>37346</v>
      </c>
      <c r="AR5" s="1">
        <v>2001</v>
      </c>
      <c r="AS5" s="1">
        <v>2002</v>
      </c>
      <c r="AT5" s="1">
        <v>17</v>
      </c>
      <c r="AU5" s="21">
        <v>2.890372</v>
      </c>
      <c r="AV5" s="1">
        <v>2</v>
      </c>
      <c r="AW5" s="1">
        <v>1</v>
      </c>
      <c r="AX5" s="1">
        <v>0.5</v>
      </c>
      <c r="AY5" s="1">
        <v>1</v>
      </c>
      <c r="AZ5" s="19">
        <v>3.5</v>
      </c>
      <c r="BA5" s="19">
        <v>2.5</v>
      </c>
      <c r="BB5" s="19">
        <v>4.25</v>
      </c>
      <c r="BC5" s="33" t="s">
        <v>262</v>
      </c>
      <c r="BD5" s="33" t="s">
        <v>253</v>
      </c>
    </row>
    <row r="6" spans="1:56" ht="12.75">
      <c r="A6" s="1">
        <v>5</v>
      </c>
      <c r="B6" s="1">
        <v>1</v>
      </c>
      <c r="C6" s="1">
        <v>1</v>
      </c>
      <c r="D6" s="1">
        <v>0</v>
      </c>
      <c r="E6" s="1">
        <v>1</v>
      </c>
      <c r="F6" s="1">
        <v>8</v>
      </c>
      <c r="G6" s="21">
        <v>2.197225</v>
      </c>
      <c r="H6" s="1">
        <v>0</v>
      </c>
      <c r="I6" s="1">
        <v>0</v>
      </c>
      <c r="J6" s="1">
        <v>1</v>
      </c>
      <c r="K6" s="1">
        <v>1</v>
      </c>
      <c r="L6" s="1">
        <v>1</v>
      </c>
      <c r="M6" s="1">
        <v>1.4</v>
      </c>
      <c r="N6" s="1">
        <v>2</v>
      </c>
      <c r="O6" s="1">
        <v>1</v>
      </c>
      <c r="P6" s="1">
        <v>1</v>
      </c>
      <c r="Q6" s="1">
        <v>0</v>
      </c>
      <c r="R6" s="1">
        <v>0.2</v>
      </c>
      <c r="S6" s="1">
        <v>1</v>
      </c>
      <c r="T6" s="1">
        <v>1</v>
      </c>
      <c r="U6" s="1">
        <v>5</v>
      </c>
      <c r="V6" s="1">
        <v>25</v>
      </c>
      <c r="W6" s="1">
        <v>0</v>
      </c>
      <c r="X6" s="1">
        <v>23</v>
      </c>
      <c r="Y6" s="21">
        <v>3.178054</v>
      </c>
      <c r="Z6" s="11">
        <v>0</v>
      </c>
      <c r="AA6" s="1">
        <v>1</v>
      </c>
      <c r="AB6" s="1">
        <v>2</v>
      </c>
      <c r="AC6" s="1">
        <v>1</v>
      </c>
      <c r="AD6" s="1">
        <v>1</v>
      </c>
      <c r="AE6" s="1">
        <v>0.58</v>
      </c>
      <c r="AF6" s="1">
        <v>0.58</v>
      </c>
      <c r="AG6" s="1">
        <v>45</v>
      </c>
      <c r="AH6" s="1">
        <v>53</v>
      </c>
      <c r="AI6" s="1">
        <v>-0.26</v>
      </c>
      <c r="AJ6" s="1">
        <v>35</v>
      </c>
      <c r="AK6" s="1">
        <v>0</v>
      </c>
      <c r="AL6" s="1">
        <v>0</v>
      </c>
      <c r="AM6" s="1" t="s">
        <v>334</v>
      </c>
      <c r="AN6" s="1" t="s">
        <v>334</v>
      </c>
      <c r="AO6" s="1">
        <v>0</v>
      </c>
      <c r="AP6" s="5">
        <v>30627</v>
      </c>
      <c r="AQ6" s="5">
        <v>30670</v>
      </c>
      <c r="AR6" s="1">
        <v>1983</v>
      </c>
      <c r="AS6" s="1">
        <v>1983</v>
      </c>
      <c r="AT6" s="1">
        <v>118</v>
      </c>
      <c r="AU6" s="21">
        <v>4.779123</v>
      </c>
      <c r="AV6" s="1">
        <v>17</v>
      </c>
      <c r="AW6" s="1">
        <v>16</v>
      </c>
      <c r="AX6" s="1">
        <v>0.94</v>
      </c>
      <c r="AY6" s="1">
        <v>0</v>
      </c>
      <c r="AZ6" s="19">
        <v>3.42</v>
      </c>
      <c r="BA6" s="19">
        <v>2</v>
      </c>
      <c r="BB6" s="19">
        <v>5</v>
      </c>
      <c r="BC6" s="33" t="s">
        <v>76</v>
      </c>
      <c r="BD6" s="33" t="s">
        <v>163</v>
      </c>
    </row>
    <row r="7" spans="1:56" ht="12.75">
      <c r="A7" s="1">
        <v>6</v>
      </c>
      <c r="B7" s="1">
        <v>0</v>
      </c>
      <c r="C7" s="1">
        <v>0</v>
      </c>
      <c r="D7" s="1">
        <v>0</v>
      </c>
      <c r="E7" s="1">
        <v>0</v>
      </c>
      <c r="F7" s="1">
        <v>9</v>
      </c>
      <c r="G7" s="21">
        <v>2.302585</v>
      </c>
      <c r="H7" s="1">
        <v>0</v>
      </c>
      <c r="I7" s="1">
        <v>0</v>
      </c>
      <c r="J7" s="1">
        <v>1</v>
      </c>
      <c r="K7" s="1">
        <v>0</v>
      </c>
      <c r="L7" s="1">
        <v>0</v>
      </c>
      <c r="M7" s="1">
        <v>1.8</v>
      </c>
      <c r="N7" s="1">
        <v>0.5</v>
      </c>
      <c r="O7" s="1">
        <v>1</v>
      </c>
      <c r="P7" s="1">
        <v>1</v>
      </c>
      <c r="Q7" s="1">
        <v>0</v>
      </c>
      <c r="R7" s="1">
        <v>0.08</v>
      </c>
      <c r="S7" s="1">
        <v>0</v>
      </c>
      <c r="T7" s="1">
        <v>0.85</v>
      </c>
      <c r="U7" s="1">
        <v>13</v>
      </c>
      <c r="V7" s="1">
        <v>169</v>
      </c>
      <c r="W7" s="1">
        <v>0</v>
      </c>
      <c r="X7" s="1">
        <v>23</v>
      </c>
      <c r="Y7" s="21">
        <v>3.178054</v>
      </c>
      <c r="Z7" s="11">
        <v>2</v>
      </c>
      <c r="AA7" s="1">
        <v>1</v>
      </c>
      <c r="AB7" s="1">
        <v>16</v>
      </c>
      <c r="AC7" s="1">
        <v>1</v>
      </c>
      <c r="AD7" s="1">
        <v>1</v>
      </c>
      <c r="AE7" s="1">
        <v>0.61</v>
      </c>
      <c r="AF7" s="1">
        <v>0.62</v>
      </c>
      <c r="AG7" s="1">
        <v>64</v>
      </c>
      <c r="AH7" s="1">
        <v>51</v>
      </c>
      <c r="AI7" s="1">
        <v>-0.15</v>
      </c>
      <c r="AJ7" s="1">
        <v>36</v>
      </c>
      <c r="AK7" s="1">
        <v>0</v>
      </c>
      <c r="AL7" s="1">
        <v>0</v>
      </c>
      <c r="AM7" s="1" t="s">
        <v>334</v>
      </c>
      <c r="AN7" s="1" t="s">
        <v>334</v>
      </c>
      <c r="AO7" s="1">
        <v>0</v>
      </c>
      <c r="AP7" s="5">
        <v>31693</v>
      </c>
      <c r="AQ7" s="5">
        <v>32153</v>
      </c>
      <c r="AR7" s="1">
        <v>1986</v>
      </c>
      <c r="AS7" s="1">
        <v>1988</v>
      </c>
      <c r="AT7" s="1">
        <v>13</v>
      </c>
      <c r="AU7" s="21">
        <v>2.639057</v>
      </c>
      <c r="AV7" s="1">
        <v>5</v>
      </c>
      <c r="AW7" s="1">
        <v>3</v>
      </c>
      <c r="AX7" s="1">
        <v>0.6</v>
      </c>
      <c r="AY7" s="1">
        <v>2</v>
      </c>
      <c r="AZ7" s="19">
        <v>3.05</v>
      </c>
      <c r="BA7" s="19">
        <v>3.25</v>
      </c>
      <c r="BB7" s="19">
        <v>4</v>
      </c>
      <c r="BC7" s="33" t="s">
        <v>315</v>
      </c>
      <c r="BD7" s="33" t="s">
        <v>314</v>
      </c>
    </row>
    <row r="8" spans="1:56" ht="12.75">
      <c r="A8" s="1">
        <v>7</v>
      </c>
      <c r="B8" s="2">
        <v>0</v>
      </c>
      <c r="C8" s="2">
        <v>0</v>
      </c>
      <c r="D8" s="2">
        <v>0</v>
      </c>
      <c r="E8" s="2">
        <v>0</v>
      </c>
      <c r="F8" s="1">
        <v>0</v>
      </c>
      <c r="G8" s="21">
        <v>0</v>
      </c>
      <c r="H8" s="1">
        <v>1</v>
      </c>
      <c r="I8" s="1">
        <v>0</v>
      </c>
      <c r="J8" s="1">
        <v>0</v>
      </c>
      <c r="K8" s="1">
        <v>0</v>
      </c>
      <c r="L8" s="1">
        <v>0</v>
      </c>
      <c r="M8" s="1">
        <v>1.4</v>
      </c>
      <c r="N8" s="1">
        <v>3</v>
      </c>
      <c r="O8" s="1">
        <v>1</v>
      </c>
      <c r="P8" s="1">
        <v>1</v>
      </c>
      <c r="Q8" s="1">
        <v>0</v>
      </c>
      <c r="R8" s="1">
        <v>0.14</v>
      </c>
      <c r="S8" s="1">
        <v>0</v>
      </c>
      <c r="T8" s="1">
        <v>0.86</v>
      </c>
      <c r="U8" s="1">
        <v>7</v>
      </c>
      <c r="V8" s="1">
        <v>49</v>
      </c>
      <c r="W8" s="1">
        <v>0</v>
      </c>
      <c r="X8" s="1">
        <v>18</v>
      </c>
      <c r="Y8" s="21">
        <v>2.944439</v>
      </c>
      <c r="Z8" s="11">
        <v>2</v>
      </c>
      <c r="AA8" s="1">
        <v>0</v>
      </c>
      <c r="AB8" s="1">
        <v>52</v>
      </c>
      <c r="AC8" s="1">
        <v>1</v>
      </c>
      <c r="AD8" s="1">
        <v>1</v>
      </c>
      <c r="AE8" s="1">
        <v>0.58</v>
      </c>
      <c r="AF8" s="1">
        <v>0.64</v>
      </c>
      <c r="AG8" s="1">
        <v>53</v>
      </c>
      <c r="AH8" s="1">
        <v>51</v>
      </c>
      <c r="AI8" s="1">
        <v>-0.13</v>
      </c>
      <c r="AJ8" s="1">
        <v>1</v>
      </c>
      <c r="AK8" s="1">
        <v>1</v>
      </c>
      <c r="AL8" s="1">
        <v>0</v>
      </c>
      <c r="AM8" s="19" t="s">
        <v>334</v>
      </c>
      <c r="AN8" s="1" t="s">
        <v>312</v>
      </c>
      <c r="AO8" s="1">
        <v>1</v>
      </c>
      <c r="AP8" s="5">
        <v>30974</v>
      </c>
      <c r="AQ8" s="5">
        <v>32555</v>
      </c>
      <c r="AR8" s="1">
        <v>1984</v>
      </c>
      <c r="AS8" s="1">
        <v>1989</v>
      </c>
      <c r="AT8" s="1">
        <v>2</v>
      </c>
      <c r="AU8" s="21">
        <v>1.098612</v>
      </c>
      <c r="AV8" s="1">
        <v>0</v>
      </c>
      <c r="AW8" s="1">
        <v>0</v>
      </c>
      <c r="AX8" s="1"/>
      <c r="AY8" s="1">
        <v>1</v>
      </c>
      <c r="AZ8" s="19">
        <v>1.5</v>
      </c>
      <c r="BA8" s="19">
        <v>2.75</v>
      </c>
      <c r="BB8" s="19">
        <v>4.5</v>
      </c>
      <c r="BC8" s="33" t="s">
        <v>345</v>
      </c>
      <c r="BD8" s="33" t="s">
        <v>64</v>
      </c>
    </row>
    <row r="9" spans="1:56" ht="12.75">
      <c r="A9" s="1">
        <v>8</v>
      </c>
      <c r="B9" s="2">
        <v>0</v>
      </c>
      <c r="C9" s="2">
        <v>0</v>
      </c>
      <c r="D9" s="2">
        <v>0</v>
      </c>
      <c r="E9" s="2">
        <v>0</v>
      </c>
      <c r="F9" s="1">
        <v>0</v>
      </c>
      <c r="G9" s="21">
        <v>0</v>
      </c>
      <c r="H9" s="1">
        <v>1</v>
      </c>
      <c r="I9" s="1">
        <v>0</v>
      </c>
      <c r="J9" s="1">
        <v>0</v>
      </c>
      <c r="K9" s="1">
        <v>0</v>
      </c>
      <c r="L9" s="1">
        <v>0</v>
      </c>
      <c r="M9" s="1">
        <v>1.8</v>
      </c>
      <c r="N9" s="1">
        <v>3</v>
      </c>
      <c r="O9" s="1">
        <v>1</v>
      </c>
      <c r="P9" s="1">
        <v>1</v>
      </c>
      <c r="Q9" s="1">
        <v>1</v>
      </c>
      <c r="R9" s="1">
        <v>0.42</v>
      </c>
      <c r="S9" s="1">
        <v>0</v>
      </c>
      <c r="T9" s="1">
        <v>0.83</v>
      </c>
      <c r="U9" s="1">
        <v>12</v>
      </c>
      <c r="V9" s="1">
        <v>144</v>
      </c>
      <c r="W9" s="1">
        <v>0</v>
      </c>
      <c r="X9" s="1">
        <v>16</v>
      </c>
      <c r="Y9" s="21">
        <v>2.833213</v>
      </c>
      <c r="Z9" s="11">
        <v>1</v>
      </c>
      <c r="AA9" s="1">
        <v>0</v>
      </c>
      <c r="AB9" s="1">
        <v>34</v>
      </c>
      <c r="AC9" s="1">
        <v>0</v>
      </c>
      <c r="AD9" s="1">
        <v>1</v>
      </c>
      <c r="AE9" s="1">
        <v>0.71</v>
      </c>
      <c r="AF9" s="1">
        <v>0.81</v>
      </c>
      <c r="AG9" s="1">
        <v>48</v>
      </c>
      <c r="AH9" s="1">
        <v>47</v>
      </c>
      <c r="AI9" s="1">
        <v>-0.01</v>
      </c>
      <c r="AJ9" s="1">
        <v>2</v>
      </c>
      <c r="AK9" s="1">
        <v>1</v>
      </c>
      <c r="AL9" s="1">
        <v>0</v>
      </c>
      <c r="AM9" s="1" t="s">
        <v>311</v>
      </c>
      <c r="AN9" s="1" t="s">
        <v>311</v>
      </c>
      <c r="AO9" s="1">
        <v>0</v>
      </c>
      <c r="AP9" s="5">
        <v>34454</v>
      </c>
      <c r="AQ9" s="5">
        <v>35493</v>
      </c>
      <c r="AR9" s="1">
        <v>1994</v>
      </c>
      <c r="AS9" s="1">
        <v>1997</v>
      </c>
      <c r="AT9" s="1">
        <v>12</v>
      </c>
      <c r="AU9" s="21">
        <v>2.564949</v>
      </c>
      <c r="AV9" s="1">
        <v>8</v>
      </c>
      <c r="AW9" s="1">
        <v>7</v>
      </c>
      <c r="AX9" s="1">
        <v>0.88</v>
      </c>
      <c r="AY9" s="1">
        <v>1</v>
      </c>
      <c r="AZ9" s="19">
        <v>2.31</v>
      </c>
      <c r="BA9" s="19">
        <v>2.86</v>
      </c>
      <c r="BB9" s="19">
        <v>4.06</v>
      </c>
      <c r="BC9" s="33" t="s">
        <v>340</v>
      </c>
      <c r="BD9" s="33" t="s">
        <v>351</v>
      </c>
    </row>
    <row r="10" spans="1:56" ht="12.75">
      <c r="A10" s="1">
        <v>9</v>
      </c>
      <c r="B10" s="2">
        <v>0</v>
      </c>
      <c r="C10" s="2">
        <v>0</v>
      </c>
      <c r="D10" s="2">
        <v>0</v>
      </c>
      <c r="E10" s="2">
        <v>0</v>
      </c>
      <c r="F10" s="1">
        <v>0</v>
      </c>
      <c r="G10" s="21">
        <v>0</v>
      </c>
      <c r="H10" s="1">
        <v>1</v>
      </c>
      <c r="I10" s="1">
        <v>0</v>
      </c>
      <c r="J10" s="1">
        <v>0</v>
      </c>
      <c r="K10" s="1">
        <v>0</v>
      </c>
      <c r="L10" s="1">
        <v>0</v>
      </c>
      <c r="M10" s="1">
        <v>1</v>
      </c>
      <c r="N10" s="1">
        <v>1</v>
      </c>
      <c r="O10" s="1">
        <v>0</v>
      </c>
      <c r="P10" s="1">
        <v>0</v>
      </c>
      <c r="Q10" s="1">
        <v>0</v>
      </c>
      <c r="R10" s="1">
        <v>0</v>
      </c>
      <c r="S10" s="1">
        <v>0</v>
      </c>
      <c r="T10" s="1">
        <v>1</v>
      </c>
      <c r="U10" s="1">
        <v>6</v>
      </c>
      <c r="V10" s="1">
        <v>36</v>
      </c>
      <c r="W10" s="1">
        <v>0</v>
      </c>
      <c r="X10" s="1">
        <v>19</v>
      </c>
      <c r="Y10" s="21">
        <v>2.995732</v>
      </c>
      <c r="Z10" s="11">
        <v>2</v>
      </c>
      <c r="AA10" s="1">
        <v>1</v>
      </c>
      <c r="AB10" s="1">
        <v>21</v>
      </c>
      <c r="AC10" s="1">
        <v>0</v>
      </c>
      <c r="AD10" s="1">
        <v>0</v>
      </c>
      <c r="AE10" s="1">
        <v>0.84</v>
      </c>
      <c r="AF10" s="1">
        <v>0.88</v>
      </c>
      <c r="AG10" s="1">
        <v>50</v>
      </c>
      <c r="AH10" s="1">
        <v>45</v>
      </c>
      <c r="AI10" s="1">
        <v>-0.13</v>
      </c>
      <c r="AJ10" s="1">
        <v>7</v>
      </c>
      <c r="AK10" s="1">
        <v>1</v>
      </c>
      <c r="AL10" s="1">
        <v>0</v>
      </c>
      <c r="AM10" s="19" t="s">
        <v>375</v>
      </c>
      <c r="AN10" s="1" t="s">
        <v>375</v>
      </c>
      <c r="AO10" s="1">
        <v>0</v>
      </c>
      <c r="AP10" s="5">
        <v>37947</v>
      </c>
      <c r="AQ10" s="5">
        <v>38579</v>
      </c>
      <c r="AR10" s="1">
        <v>2003</v>
      </c>
      <c r="AS10" s="1">
        <v>2005</v>
      </c>
      <c r="AT10" s="1">
        <v>4</v>
      </c>
      <c r="AU10" s="21">
        <v>1.609438</v>
      </c>
      <c r="AV10" s="1">
        <v>0</v>
      </c>
      <c r="AW10" s="1">
        <v>0</v>
      </c>
      <c r="AX10" s="1"/>
      <c r="AY10" s="1">
        <v>1</v>
      </c>
      <c r="AZ10" s="19">
        <v>2.13</v>
      </c>
      <c r="BA10" s="19">
        <v>3.5</v>
      </c>
      <c r="BB10" s="19">
        <v>4.5</v>
      </c>
      <c r="BC10" s="33" t="s">
        <v>287</v>
      </c>
      <c r="BD10" s="33" t="s">
        <v>135</v>
      </c>
    </row>
    <row r="11" spans="1:56" ht="12.75">
      <c r="A11" s="1">
        <v>10</v>
      </c>
      <c r="B11" s="2">
        <v>0</v>
      </c>
      <c r="C11" s="2">
        <v>0</v>
      </c>
      <c r="D11" s="2">
        <v>0</v>
      </c>
      <c r="E11" s="2">
        <v>0</v>
      </c>
      <c r="F11" s="1">
        <v>98</v>
      </c>
      <c r="G11" s="21">
        <v>4.59512</v>
      </c>
      <c r="H11" s="1">
        <v>1</v>
      </c>
      <c r="I11" s="1">
        <v>0</v>
      </c>
      <c r="J11" s="1">
        <v>0</v>
      </c>
      <c r="K11" s="1">
        <v>0</v>
      </c>
      <c r="L11" s="1">
        <v>0</v>
      </c>
      <c r="M11" s="1">
        <v>1.2</v>
      </c>
      <c r="N11" s="1">
        <v>1</v>
      </c>
      <c r="O11" s="1">
        <v>0</v>
      </c>
      <c r="P11" s="1">
        <v>0</v>
      </c>
      <c r="Q11" s="1">
        <v>0</v>
      </c>
      <c r="R11" s="1">
        <v>0</v>
      </c>
      <c r="S11" s="1">
        <v>0</v>
      </c>
      <c r="T11" s="1">
        <v>0.9</v>
      </c>
      <c r="U11" s="1">
        <v>10</v>
      </c>
      <c r="V11" s="1">
        <v>100</v>
      </c>
      <c r="W11" s="1">
        <v>0</v>
      </c>
      <c r="X11" s="1">
        <v>80</v>
      </c>
      <c r="Y11" s="21">
        <v>4.394449</v>
      </c>
      <c r="Z11" s="11">
        <v>2</v>
      </c>
      <c r="AA11" s="1">
        <v>1</v>
      </c>
      <c r="AB11" s="1">
        <v>18</v>
      </c>
      <c r="AC11" s="1">
        <v>0</v>
      </c>
      <c r="AD11" s="1">
        <v>1</v>
      </c>
      <c r="AE11" s="1">
        <v>0.71</v>
      </c>
      <c r="AF11" s="1">
        <v>0.77</v>
      </c>
      <c r="AG11" s="1">
        <v>47</v>
      </c>
      <c r="AH11" s="1">
        <v>50</v>
      </c>
      <c r="AI11" s="1">
        <v>-0.11</v>
      </c>
      <c r="AJ11" s="1">
        <v>28</v>
      </c>
      <c r="AK11" s="1">
        <v>0</v>
      </c>
      <c r="AL11" s="1">
        <v>0</v>
      </c>
      <c r="AM11" s="1" t="s">
        <v>311</v>
      </c>
      <c r="AN11" s="1" t="s">
        <v>311</v>
      </c>
      <c r="AO11" s="1">
        <v>0</v>
      </c>
      <c r="AP11" s="5">
        <v>34303</v>
      </c>
      <c r="AQ11" s="5">
        <v>34843</v>
      </c>
      <c r="AR11" s="1">
        <v>1993</v>
      </c>
      <c r="AS11" s="1">
        <v>1995</v>
      </c>
      <c r="AT11" s="1">
        <v>9</v>
      </c>
      <c r="AU11" s="21">
        <v>2.302585</v>
      </c>
      <c r="AV11" s="1">
        <v>2</v>
      </c>
      <c r="AW11" s="1">
        <v>0</v>
      </c>
      <c r="AX11" s="1">
        <v>0</v>
      </c>
      <c r="AY11" s="1">
        <v>0</v>
      </c>
      <c r="AZ11" s="19">
        <v>2.78</v>
      </c>
      <c r="BA11" s="19">
        <v>2.6</v>
      </c>
      <c r="BB11" s="19">
        <v>3.42</v>
      </c>
      <c r="BC11" s="33" t="s">
        <v>85</v>
      </c>
      <c r="BD11" s="33" t="s">
        <v>284</v>
      </c>
    </row>
    <row r="12" spans="1:56" ht="12.75">
      <c r="A12" s="1">
        <v>11</v>
      </c>
      <c r="B12" s="2">
        <v>0</v>
      </c>
      <c r="C12" s="2">
        <v>0</v>
      </c>
      <c r="D12" s="2">
        <v>0</v>
      </c>
      <c r="E12" s="2">
        <v>0</v>
      </c>
      <c r="F12" s="1">
        <v>4</v>
      </c>
      <c r="G12" s="21">
        <v>1.609438</v>
      </c>
      <c r="H12" s="1">
        <v>0</v>
      </c>
      <c r="I12" s="1">
        <v>0</v>
      </c>
      <c r="J12" s="1">
        <v>1</v>
      </c>
      <c r="K12" s="1">
        <v>0</v>
      </c>
      <c r="L12" s="1">
        <v>0</v>
      </c>
      <c r="M12" s="1">
        <v>1.7</v>
      </c>
      <c r="N12" s="1">
        <v>2</v>
      </c>
      <c r="O12" s="1">
        <v>1</v>
      </c>
      <c r="P12" s="1">
        <v>0</v>
      </c>
      <c r="Q12" s="1">
        <v>1</v>
      </c>
      <c r="R12" s="1">
        <v>0.38</v>
      </c>
      <c r="S12" s="1">
        <v>0</v>
      </c>
      <c r="T12" s="1">
        <v>0.42</v>
      </c>
      <c r="U12" s="1">
        <v>24</v>
      </c>
      <c r="V12" s="1">
        <v>576</v>
      </c>
      <c r="W12" s="1">
        <v>1</v>
      </c>
      <c r="X12" s="1">
        <v>52</v>
      </c>
      <c r="Y12" s="21">
        <v>3.970292</v>
      </c>
      <c r="Z12" s="11">
        <v>2</v>
      </c>
      <c r="AA12" s="1">
        <v>0</v>
      </c>
      <c r="AB12" s="1">
        <v>9</v>
      </c>
      <c r="AC12" s="1">
        <v>1</v>
      </c>
      <c r="AD12" s="1">
        <v>1</v>
      </c>
      <c r="AE12" s="1">
        <v>0.58</v>
      </c>
      <c r="AF12" s="1">
        <v>0.58</v>
      </c>
      <c r="AG12" s="1">
        <v>35</v>
      </c>
      <c r="AH12" s="1">
        <v>52</v>
      </c>
      <c r="AI12" s="1">
        <v>-0.26</v>
      </c>
      <c r="AJ12" s="1">
        <v>34</v>
      </c>
      <c r="AK12" s="1">
        <v>0</v>
      </c>
      <c r="AL12" s="1">
        <v>0</v>
      </c>
      <c r="AM12" s="1" t="s">
        <v>334</v>
      </c>
      <c r="AN12" s="1" t="s">
        <v>334</v>
      </c>
      <c r="AO12" s="1">
        <v>0</v>
      </c>
      <c r="AP12" s="5">
        <v>30369</v>
      </c>
      <c r="AQ12" s="5">
        <v>30641</v>
      </c>
      <c r="AR12" s="1">
        <v>1983</v>
      </c>
      <c r="AS12" s="1">
        <v>1983</v>
      </c>
      <c r="AT12" s="1">
        <v>7</v>
      </c>
      <c r="AU12" s="21">
        <v>2.079442</v>
      </c>
      <c r="AV12" s="1">
        <v>2</v>
      </c>
      <c r="AW12" s="1">
        <v>1</v>
      </c>
      <c r="AX12" s="1">
        <v>0.5</v>
      </c>
      <c r="AY12" s="1">
        <v>2</v>
      </c>
      <c r="AZ12" s="19">
        <v>1.71</v>
      </c>
      <c r="BA12" s="19">
        <v>2.25</v>
      </c>
      <c r="BB12" s="19">
        <v>3</v>
      </c>
      <c r="BC12" s="33" t="s">
        <v>130</v>
      </c>
      <c r="BD12" s="33" t="s">
        <v>154</v>
      </c>
    </row>
    <row r="13" spans="1:56" ht="12.75">
      <c r="A13" s="1">
        <v>12</v>
      </c>
      <c r="B13" s="1">
        <v>1</v>
      </c>
      <c r="C13" s="1">
        <v>1</v>
      </c>
      <c r="D13" s="1">
        <v>0</v>
      </c>
      <c r="E13" s="1">
        <v>0</v>
      </c>
      <c r="F13" s="1">
        <v>48</v>
      </c>
      <c r="G13" s="21">
        <v>3.89182</v>
      </c>
      <c r="H13" s="1">
        <v>1</v>
      </c>
      <c r="I13" s="1">
        <v>0</v>
      </c>
      <c r="J13" s="1">
        <v>0</v>
      </c>
      <c r="K13" s="1">
        <v>0</v>
      </c>
      <c r="L13" s="1">
        <v>0</v>
      </c>
      <c r="M13" s="1">
        <v>0.6</v>
      </c>
      <c r="N13" s="1">
        <v>3</v>
      </c>
      <c r="O13" s="1">
        <v>0</v>
      </c>
      <c r="P13" s="1">
        <v>0</v>
      </c>
      <c r="Q13" s="1">
        <v>0</v>
      </c>
      <c r="R13" s="1">
        <v>0</v>
      </c>
      <c r="S13" s="1">
        <v>0</v>
      </c>
      <c r="T13" s="1">
        <v>1</v>
      </c>
      <c r="U13" s="1">
        <v>5</v>
      </c>
      <c r="V13" s="1">
        <v>25</v>
      </c>
      <c r="W13" s="1">
        <v>0</v>
      </c>
      <c r="X13" s="1">
        <v>5</v>
      </c>
      <c r="Y13" s="21">
        <v>1.791759</v>
      </c>
      <c r="Z13" s="11">
        <v>1</v>
      </c>
      <c r="AA13" s="1">
        <v>1</v>
      </c>
      <c r="AB13" s="1">
        <v>45</v>
      </c>
      <c r="AC13" s="1">
        <v>1</v>
      </c>
      <c r="AD13" s="1">
        <v>1</v>
      </c>
      <c r="AE13" s="1">
        <v>0.77</v>
      </c>
      <c r="AF13" s="1">
        <v>0.81</v>
      </c>
      <c r="AG13" s="1">
        <v>53</v>
      </c>
      <c r="AH13" s="1">
        <v>64</v>
      </c>
      <c r="AI13" s="1">
        <v>0.13</v>
      </c>
      <c r="AJ13" s="1">
        <v>37</v>
      </c>
      <c r="AK13" s="1">
        <v>0</v>
      </c>
      <c r="AL13" s="1">
        <v>1</v>
      </c>
      <c r="AM13" s="1" t="s">
        <v>311</v>
      </c>
      <c r="AN13" s="1" t="s">
        <v>311</v>
      </c>
      <c r="AO13" s="1">
        <v>0</v>
      </c>
      <c r="AP13" s="5">
        <v>35179</v>
      </c>
      <c r="AQ13" s="5">
        <v>36557</v>
      </c>
      <c r="AR13" s="1">
        <v>1996</v>
      </c>
      <c r="AS13" s="1">
        <v>2000</v>
      </c>
      <c r="AT13" s="1">
        <v>2</v>
      </c>
      <c r="AU13" s="21">
        <v>1.098612</v>
      </c>
      <c r="AV13" s="1">
        <v>0</v>
      </c>
      <c r="AW13" s="1">
        <v>0</v>
      </c>
      <c r="AX13" s="2"/>
      <c r="AY13" s="1">
        <v>1</v>
      </c>
      <c r="AZ13" s="19">
        <v>1.75</v>
      </c>
      <c r="BA13" s="19">
        <v>1.5</v>
      </c>
      <c r="BB13" s="19">
        <v>4.83</v>
      </c>
      <c r="BC13" s="33" t="s">
        <v>260</v>
      </c>
      <c r="BD13" s="33" t="s">
        <v>306</v>
      </c>
    </row>
    <row r="14" spans="1:56" ht="12.75">
      <c r="A14" s="1">
        <v>13</v>
      </c>
      <c r="B14" s="1">
        <v>0</v>
      </c>
      <c r="C14" s="1">
        <v>0</v>
      </c>
      <c r="D14" s="1">
        <v>0</v>
      </c>
      <c r="E14" s="1">
        <v>0</v>
      </c>
      <c r="F14" s="1">
        <v>0</v>
      </c>
      <c r="G14" s="21">
        <v>0</v>
      </c>
      <c r="H14" s="1">
        <v>1</v>
      </c>
      <c r="I14" s="1">
        <v>0</v>
      </c>
      <c r="J14" s="1">
        <v>0</v>
      </c>
      <c r="K14" s="1">
        <v>0</v>
      </c>
      <c r="L14" s="1">
        <v>1</v>
      </c>
      <c r="M14" s="1">
        <v>0.8</v>
      </c>
      <c r="N14" s="1">
        <v>2</v>
      </c>
      <c r="O14" s="1">
        <v>1</v>
      </c>
      <c r="P14" s="1">
        <v>1</v>
      </c>
      <c r="Q14" s="1">
        <v>0</v>
      </c>
      <c r="R14" s="1">
        <v>0.07</v>
      </c>
      <c r="S14" s="1">
        <v>0</v>
      </c>
      <c r="T14" s="1">
        <v>0.87</v>
      </c>
      <c r="U14" s="1">
        <v>15</v>
      </c>
      <c r="V14" s="1">
        <v>225</v>
      </c>
      <c r="W14" s="1">
        <v>0</v>
      </c>
      <c r="X14" s="1">
        <v>45</v>
      </c>
      <c r="Y14" s="21">
        <v>3.828641</v>
      </c>
      <c r="Z14" s="11">
        <v>2</v>
      </c>
      <c r="AA14" s="1">
        <v>0</v>
      </c>
      <c r="AB14" s="1">
        <v>12</v>
      </c>
      <c r="AC14" s="1">
        <v>1</v>
      </c>
      <c r="AD14" s="1">
        <v>1</v>
      </c>
      <c r="AE14" s="1">
        <v>0.66</v>
      </c>
      <c r="AF14" s="1">
        <v>0.66</v>
      </c>
      <c r="AG14" s="1">
        <v>51</v>
      </c>
      <c r="AH14" s="1">
        <v>37</v>
      </c>
      <c r="AI14" s="1">
        <v>-0.21</v>
      </c>
      <c r="AJ14" s="1">
        <v>46</v>
      </c>
      <c r="AK14" s="1">
        <v>0</v>
      </c>
      <c r="AL14" s="1">
        <v>1</v>
      </c>
      <c r="AM14" s="19" t="s">
        <v>312</v>
      </c>
      <c r="AN14" s="1" t="s">
        <v>312</v>
      </c>
      <c r="AO14" s="1">
        <v>0</v>
      </c>
      <c r="AP14" s="5">
        <v>33577</v>
      </c>
      <c r="AQ14" s="5">
        <v>33923</v>
      </c>
      <c r="AR14" s="1">
        <v>1991</v>
      </c>
      <c r="AS14" s="1">
        <v>1992</v>
      </c>
      <c r="AT14" s="1">
        <v>18</v>
      </c>
      <c r="AU14" s="21">
        <v>2.944439</v>
      </c>
      <c r="AV14" s="1">
        <v>9</v>
      </c>
      <c r="AW14" s="1">
        <v>4</v>
      </c>
      <c r="AX14" s="1">
        <v>0.44</v>
      </c>
      <c r="AY14" s="1">
        <v>1</v>
      </c>
      <c r="AZ14" s="19">
        <v>1.33</v>
      </c>
      <c r="BA14" s="19">
        <v>1</v>
      </c>
      <c r="BB14" s="19">
        <v>4</v>
      </c>
      <c r="BC14" s="33" t="s">
        <v>377</v>
      </c>
      <c r="BD14" s="33" t="s">
        <v>297</v>
      </c>
    </row>
    <row r="15" spans="1:56" ht="12.75">
      <c r="A15" s="1">
        <v>14</v>
      </c>
      <c r="B15" s="2">
        <v>0</v>
      </c>
      <c r="C15" s="2">
        <v>0</v>
      </c>
      <c r="D15" s="2">
        <v>0</v>
      </c>
      <c r="E15" s="2">
        <v>0</v>
      </c>
      <c r="F15" s="1">
        <v>0</v>
      </c>
      <c r="G15" s="21">
        <v>0</v>
      </c>
      <c r="H15" s="1">
        <v>1</v>
      </c>
      <c r="I15" s="1">
        <v>0</v>
      </c>
      <c r="J15" s="1">
        <v>0</v>
      </c>
      <c r="K15" s="1">
        <v>0</v>
      </c>
      <c r="L15" s="1">
        <v>0</v>
      </c>
      <c r="M15" s="1">
        <v>1.5</v>
      </c>
      <c r="N15" s="1">
        <v>2.5</v>
      </c>
      <c r="O15" s="1">
        <v>0</v>
      </c>
      <c r="P15" s="1">
        <v>0</v>
      </c>
      <c r="Q15" s="1">
        <v>0</v>
      </c>
      <c r="R15" s="1">
        <v>0</v>
      </c>
      <c r="S15" s="1">
        <v>1</v>
      </c>
      <c r="T15" s="1">
        <v>0.83</v>
      </c>
      <c r="U15" s="1">
        <v>12</v>
      </c>
      <c r="V15" s="1">
        <v>144</v>
      </c>
      <c r="W15" s="1">
        <v>0</v>
      </c>
      <c r="X15" s="1">
        <v>33</v>
      </c>
      <c r="Y15" s="21">
        <v>3.526361</v>
      </c>
      <c r="Z15" s="11">
        <v>2</v>
      </c>
      <c r="AA15" s="1">
        <v>0</v>
      </c>
      <c r="AB15" s="1">
        <v>25</v>
      </c>
      <c r="AC15" s="1">
        <v>1</v>
      </c>
      <c r="AD15" s="1">
        <v>1</v>
      </c>
      <c r="AE15" s="1">
        <v>0.81</v>
      </c>
      <c r="AF15" s="1">
        <v>0.83</v>
      </c>
      <c r="AG15" s="1">
        <v>56</v>
      </c>
      <c r="AH15" s="1">
        <v>66</v>
      </c>
      <c r="AI15" s="1">
        <v>-0.07</v>
      </c>
      <c r="AJ15" s="1">
        <v>23</v>
      </c>
      <c r="AK15" s="1">
        <v>0</v>
      </c>
      <c r="AL15" s="1">
        <v>0</v>
      </c>
      <c r="AM15" s="19" t="s">
        <v>311</v>
      </c>
      <c r="AN15" s="1" t="s">
        <v>375</v>
      </c>
      <c r="AO15" s="1">
        <v>1</v>
      </c>
      <c r="AP15" s="5">
        <v>36829</v>
      </c>
      <c r="AQ15" s="5">
        <v>37578</v>
      </c>
      <c r="AR15" s="1">
        <v>2000</v>
      </c>
      <c r="AS15" s="1">
        <v>2002</v>
      </c>
      <c r="AT15" s="1">
        <v>3</v>
      </c>
      <c r="AU15" s="21">
        <v>1.386294</v>
      </c>
      <c r="AV15" s="1">
        <v>0</v>
      </c>
      <c r="AW15" s="1">
        <v>0</v>
      </c>
      <c r="AX15" s="1"/>
      <c r="AY15" s="1">
        <v>2</v>
      </c>
      <c r="AZ15" s="19">
        <v>2.63</v>
      </c>
      <c r="BA15" s="19">
        <v>4</v>
      </c>
      <c r="BB15" s="19">
        <v>4</v>
      </c>
      <c r="BC15" s="33" t="s">
        <v>255</v>
      </c>
      <c r="BD15" s="33" t="s">
        <v>298</v>
      </c>
    </row>
    <row r="16" spans="1:56" ht="12.75">
      <c r="A16" s="1">
        <v>15</v>
      </c>
      <c r="B16" s="1">
        <v>1</v>
      </c>
      <c r="C16" s="1">
        <v>0</v>
      </c>
      <c r="D16" s="1">
        <v>1</v>
      </c>
      <c r="E16" s="1">
        <v>1</v>
      </c>
      <c r="F16" s="1">
        <v>39</v>
      </c>
      <c r="G16" s="21">
        <v>3.688879</v>
      </c>
      <c r="H16" s="1">
        <v>0</v>
      </c>
      <c r="I16" s="1">
        <v>1</v>
      </c>
      <c r="J16" s="1">
        <v>0</v>
      </c>
      <c r="K16" s="1">
        <v>0</v>
      </c>
      <c r="L16" s="1">
        <v>0</v>
      </c>
      <c r="M16" s="1">
        <v>1.9</v>
      </c>
      <c r="N16" s="1">
        <v>2.5</v>
      </c>
      <c r="O16" s="1">
        <v>1</v>
      </c>
      <c r="P16" s="1">
        <v>0</v>
      </c>
      <c r="Q16" s="1">
        <v>1</v>
      </c>
      <c r="R16" s="1">
        <v>0.11</v>
      </c>
      <c r="S16" s="1">
        <v>0</v>
      </c>
      <c r="T16" s="1">
        <v>0.44</v>
      </c>
      <c r="U16" s="1">
        <v>9</v>
      </c>
      <c r="V16" s="1">
        <v>81</v>
      </c>
      <c r="W16" s="1">
        <v>0</v>
      </c>
      <c r="X16" s="1">
        <v>88</v>
      </c>
      <c r="Y16" s="21">
        <v>4.488636</v>
      </c>
      <c r="Z16" s="11">
        <v>2</v>
      </c>
      <c r="AA16" s="1">
        <v>1</v>
      </c>
      <c r="AB16" s="1">
        <v>14</v>
      </c>
      <c r="AC16" s="1">
        <v>0</v>
      </c>
      <c r="AD16" s="1">
        <v>0</v>
      </c>
      <c r="AE16" s="1">
        <v>0.84</v>
      </c>
      <c r="AF16" s="1">
        <v>0.88</v>
      </c>
      <c r="AG16" s="1">
        <v>51</v>
      </c>
      <c r="AH16" s="1">
        <v>52</v>
      </c>
      <c r="AI16" s="1">
        <v>-0.13</v>
      </c>
      <c r="AJ16" s="1">
        <v>2</v>
      </c>
      <c r="AK16" s="1">
        <v>1</v>
      </c>
      <c r="AL16" s="1">
        <v>0</v>
      </c>
      <c r="AM16" s="1" t="s">
        <v>375</v>
      </c>
      <c r="AN16" s="1" t="s">
        <v>375</v>
      </c>
      <c r="AO16" s="1">
        <v>0</v>
      </c>
      <c r="AP16" s="5">
        <v>38023</v>
      </c>
      <c r="AQ16" s="5">
        <v>38442</v>
      </c>
      <c r="AR16" s="1">
        <v>2004</v>
      </c>
      <c r="AS16" s="1">
        <v>2005</v>
      </c>
      <c r="AT16" s="1">
        <v>79</v>
      </c>
      <c r="AU16" s="21">
        <v>4.382027</v>
      </c>
      <c r="AV16" s="1">
        <v>13</v>
      </c>
      <c r="AW16" s="1">
        <v>5</v>
      </c>
      <c r="AX16" s="1">
        <v>0.38</v>
      </c>
      <c r="AY16" s="1">
        <v>0</v>
      </c>
      <c r="AZ16" s="19">
        <v>3.99</v>
      </c>
      <c r="BA16" s="19">
        <v>1.84</v>
      </c>
      <c r="BB16" s="19">
        <v>4.64</v>
      </c>
      <c r="BC16" s="33" t="s">
        <v>270</v>
      </c>
      <c r="BD16" s="33" t="s">
        <v>36</v>
      </c>
    </row>
    <row r="17" spans="1:56" ht="12.75">
      <c r="A17" s="1">
        <v>16</v>
      </c>
      <c r="B17" s="1">
        <v>1</v>
      </c>
      <c r="C17" s="1">
        <v>0</v>
      </c>
      <c r="D17" s="1">
        <v>1</v>
      </c>
      <c r="E17" s="1">
        <v>0</v>
      </c>
      <c r="F17" s="1">
        <v>16</v>
      </c>
      <c r="G17" s="21">
        <v>2.833213</v>
      </c>
      <c r="H17" s="1">
        <v>1</v>
      </c>
      <c r="I17" s="1">
        <v>0</v>
      </c>
      <c r="J17" s="1">
        <v>0</v>
      </c>
      <c r="K17" s="1">
        <v>0</v>
      </c>
      <c r="L17" s="1">
        <v>0</v>
      </c>
      <c r="M17" s="1">
        <v>2.1</v>
      </c>
      <c r="N17" s="1">
        <v>3</v>
      </c>
      <c r="O17" s="1">
        <v>1</v>
      </c>
      <c r="P17" s="1">
        <v>0</v>
      </c>
      <c r="Q17" s="1">
        <v>1</v>
      </c>
      <c r="R17" s="1">
        <v>0.24</v>
      </c>
      <c r="S17" s="1">
        <v>0</v>
      </c>
      <c r="T17" s="1">
        <v>0.71</v>
      </c>
      <c r="U17" s="1">
        <v>17</v>
      </c>
      <c r="V17" s="1">
        <v>289</v>
      </c>
      <c r="W17" s="1">
        <v>1</v>
      </c>
      <c r="X17" s="1">
        <v>17</v>
      </c>
      <c r="Y17" s="21">
        <v>2.890372</v>
      </c>
      <c r="Z17" s="11">
        <v>2</v>
      </c>
      <c r="AA17" s="1">
        <v>0</v>
      </c>
      <c r="AB17" s="1">
        <v>18</v>
      </c>
      <c r="AC17" s="1">
        <v>0</v>
      </c>
      <c r="AD17" s="1">
        <v>1</v>
      </c>
      <c r="AE17" s="1">
        <v>0.71</v>
      </c>
      <c r="AF17" s="1">
        <v>0.77</v>
      </c>
      <c r="AG17" s="1">
        <v>43</v>
      </c>
      <c r="AH17" s="1">
        <v>42</v>
      </c>
      <c r="AI17" s="1">
        <v>-0.07</v>
      </c>
      <c r="AJ17" s="1">
        <v>38</v>
      </c>
      <c r="AK17" s="1">
        <v>0</v>
      </c>
      <c r="AL17" s="1">
        <v>1</v>
      </c>
      <c r="AM17" s="1" t="s">
        <v>311</v>
      </c>
      <c r="AN17" s="1" t="s">
        <v>311</v>
      </c>
      <c r="AO17" s="1">
        <v>0</v>
      </c>
      <c r="AP17" s="5">
        <v>34604</v>
      </c>
      <c r="AQ17" s="5">
        <v>35125</v>
      </c>
      <c r="AR17" s="1">
        <v>1994</v>
      </c>
      <c r="AS17" s="1">
        <v>1996</v>
      </c>
      <c r="AT17" s="1">
        <v>23</v>
      </c>
      <c r="AU17" s="21">
        <v>3.178054</v>
      </c>
      <c r="AV17" s="1">
        <v>3</v>
      </c>
      <c r="AW17" s="1">
        <v>0</v>
      </c>
      <c r="AX17" s="1">
        <v>0</v>
      </c>
      <c r="AY17" s="1">
        <v>1</v>
      </c>
      <c r="AZ17" s="19">
        <v>2.78</v>
      </c>
      <c r="BA17" s="19">
        <v>2.25</v>
      </c>
      <c r="BB17" s="19">
        <v>4.75</v>
      </c>
      <c r="BC17" s="33" t="s">
        <v>172</v>
      </c>
      <c r="BD17" s="33" t="s">
        <v>84</v>
      </c>
    </row>
    <row r="18" spans="1:56" ht="12.75">
      <c r="A18" s="1">
        <v>17</v>
      </c>
      <c r="B18" s="2">
        <v>0</v>
      </c>
      <c r="C18" s="2">
        <v>0</v>
      </c>
      <c r="D18" s="2">
        <v>0</v>
      </c>
      <c r="E18" s="2">
        <v>0</v>
      </c>
      <c r="F18" s="1">
        <v>2</v>
      </c>
      <c r="G18" s="21">
        <v>1.098612</v>
      </c>
      <c r="H18" s="1">
        <v>1</v>
      </c>
      <c r="I18" s="1">
        <v>0</v>
      </c>
      <c r="J18" s="1">
        <v>0</v>
      </c>
      <c r="K18" s="1">
        <v>1</v>
      </c>
      <c r="L18" s="1">
        <v>1</v>
      </c>
      <c r="M18" s="1">
        <v>1.7</v>
      </c>
      <c r="N18" s="1">
        <v>3</v>
      </c>
      <c r="O18" s="1">
        <v>0</v>
      </c>
      <c r="P18" s="1">
        <v>0</v>
      </c>
      <c r="Q18" s="1">
        <v>0</v>
      </c>
      <c r="R18" s="1">
        <v>0</v>
      </c>
      <c r="S18" s="1">
        <v>0</v>
      </c>
      <c r="T18" s="1">
        <v>1</v>
      </c>
      <c r="U18" s="1">
        <v>9</v>
      </c>
      <c r="V18" s="1">
        <v>81</v>
      </c>
      <c r="W18" s="1">
        <v>0</v>
      </c>
      <c r="X18" s="1">
        <v>7</v>
      </c>
      <c r="Y18" s="21">
        <v>2.079442</v>
      </c>
      <c r="Z18" s="11">
        <v>1</v>
      </c>
      <c r="AA18" s="1">
        <v>1</v>
      </c>
      <c r="AB18" s="1">
        <v>22</v>
      </c>
      <c r="AC18" s="1">
        <v>1</v>
      </c>
      <c r="AD18" s="1">
        <v>1</v>
      </c>
      <c r="AE18" s="1">
        <v>0.77</v>
      </c>
      <c r="AF18" s="1">
        <v>0.81</v>
      </c>
      <c r="AG18" s="1">
        <v>60</v>
      </c>
      <c r="AH18" s="1">
        <v>63</v>
      </c>
      <c r="AI18" s="1">
        <v>0.04</v>
      </c>
      <c r="AJ18" s="1">
        <v>18</v>
      </c>
      <c r="AK18" s="1">
        <v>0</v>
      </c>
      <c r="AL18" s="1">
        <v>0</v>
      </c>
      <c r="AM18" s="1" t="s">
        <v>311</v>
      </c>
      <c r="AN18" s="1" t="s">
        <v>311</v>
      </c>
      <c r="AO18" s="1">
        <v>0</v>
      </c>
      <c r="AP18" s="5">
        <v>35331</v>
      </c>
      <c r="AQ18" s="5">
        <v>35991</v>
      </c>
      <c r="AR18" s="1">
        <v>1996</v>
      </c>
      <c r="AS18" s="1">
        <v>1998</v>
      </c>
      <c r="AT18" s="1">
        <v>28</v>
      </c>
      <c r="AU18" s="21">
        <v>3.367296</v>
      </c>
      <c r="AV18" s="1">
        <v>10</v>
      </c>
      <c r="AW18" s="1">
        <v>9</v>
      </c>
      <c r="AX18" s="1">
        <v>0.9</v>
      </c>
      <c r="AY18" s="1">
        <v>2</v>
      </c>
      <c r="AZ18" s="19">
        <v>3</v>
      </c>
      <c r="BA18" s="19">
        <v>3.33</v>
      </c>
      <c r="BB18" s="19">
        <v>4.5</v>
      </c>
      <c r="BC18" s="33" t="s">
        <v>124</v>
      </c>
      <c r="BD18" s="33" t="s">
        <v>65</v>
      </c>
    </row>
    <row r="19" spans="1:56" ht="12.75">
      <c r="A19" s="1">
        <v>18</v>
      </c>
      <c r="B19" s="2">
        <v>0</v>
      </c>
      <c r="C19" s="2">
        <v>0</v>
      </c>
      <c r="D19" s="2">
        <v>0</v>
      </c>
      <c r="E19" s="2">
        <v>0</v>
      </c>
      <c r="F19" s="1">
        <v>11</v>
      </c>
      <c r="G19" s="21">
        <v>2.484907</v>
      </c>
      <c r="H19" s="1">
        <v>1</v>
      </c>
      <c r="I19" s="1">
        <v>0</v>
      </c>
      <c r="J19" s="1">
        <v>0</v>
      </c>
      <c r="K19" s="1">
        <v>0</v>
      </c>
      <c r="L19" s="1">
        <v>0</v>
      </c>
      <c r="M19" s="1">
        <v>1.8</v>
      </c>
      <c r="N19" s="1">
        <v>3</v>
      </c>
      <c r="O19" s="1">
        <v>1</v>
      </c>
      <c r="P19" s="1">
        <v>0</v>
      </c>
      <c r="Q19" s="1">
        <v>1</v>
      </c>
      <c r="R19" s="1">
        <v>0.08</v>
      </c>
      <c r="S19" s="1">
        <v>1</v>
      </c>
      <c r="T19" s="1">
        <v>0.92</v>
      </c>
      <c r="U19" s="1">
        <v>12</v>
      </c>
      <c r="V19" s="1">
        <v>144</v>
      </c>
      <c r="W19" s="1">
        <v>0</v>
      </c>
      <c r="X19" s="1">
        <v>17</v>
      </c>
      <c r="Y19" s="21">
        <v>2.890372</v>
      </c>
      <c r="Z19" s="11">
        <v>1</v>
      </c>
      <c r="AA19" s="1">
        <v>0</v>
      </c>
      <c r="AB19" s="1">
        <v>34</v>
      </c>
      <c r="AC19" s="1">
        <v>1</v>
      </c>
      <c r="AD19" s="1">
        <v>1</v>
      </c>
      <c r="AE19" s="1">
        <v>0.77</v>
      </c>
      <c r="AF19" s="1">
        <v>0.81</v>
      </c>
      <c r="AG19" s="1">
        <v>58</v>
      </c>
      <c r="AH19" s="1">
        <v>58</v>
      </c>
      <c r="AI19" s="1">
        <v>0.07</v>
      </c>
      <c r="AJ19" s="1">
        <v>30</v>
      </c>
      <c r="AK19" s="1">
        <v>0</v>
      </c>
      <c r="AL19" s="1">
        <v>0</v>
      </c>
      <c r="AM19" s="1" t="s">
        <v>311</v>
      </c>
      <c r="AN19" s="1" t="s">
        <v>311</v>
      </c>
      <c r="AO19" s="1">
        <v>0</v>
      </c>
      <c r="AP19" s="5">
        <v>35349</v>
      </c>
      <c r="AQ19" s="5">
        <v>36355</v>
      </c>
      <c r="AR19" s="1">
        <v>1996</v>
      </c>
      <c r="AS19" s="1">
        <v>1999</v>
      </c>
      <c r="AT19" s="1">
        <v>6</v>
      </c>
      <c r="AU19" s="21">
        <v>1.94591</v>
      </c>
      <c r="AV19" s="1">
        <v>0</v>
      </c>
      <c r="AW19" s="1">
        <v>0</v>
      </c>
      <c r="AX19" s="1"/>
      <c r="AY19" s="1">
        <v>0</v>
      </c>
      <c r="AZ19" s="19">
        <v>1.41</v>
      </c>
      <c r="BA19" s="19">
        <v>2.5</v>
      </c>
      <c r="BB19" s="19">
        <v>2.92</v>
      </c>
      <c r="BC19" s="33" t="s">
        <v>174</v>
      </c>
      <c r="BD19" s="33" t="s">
        <v>164</v>
      </c>
    </row>
    <row r="20" spans="1:56" ht="12.75">
      <c r="A20" s="1">
        <v>19</v>
      </c>
      <c r="B20" s="1">
        <v>0</v>
      </c>
      <c r="C20" s="1">
        <v>0</v>
      </c>
      <c r="D20" s="1">
        <v>0</v>
      </c>
      <c r="E20" s="1">
        <v>0</v>
      </c>
      <c r="F20" s="1">
        <v>1</v>
      </c>
      <c r="G20" s="21">
        <v>0.6931472</v>
      </c>
      <c r="H20" s="1">
        <v>1</v>
      </c>
      <c r="I20" s="1">
        <v>0</v>
      </c>
      <c r="J20" s="1">
        <v>0</v>
      </c>
      <c r="K20" s="1">
        <v>0</v>
      </c>
      <c r="L20" s="1">
        <v>0</v>
      </c>
      <c r="M20" s="1">
        <v>1.5</v>
      </c>
      <c r="N20" s="1">
        <v>3</v>
      </c>
      <c r="O20" s="1">
        <v>0</v>
      </c>
      <c r="P20" s="1">
        <v>0</v>
      </c>
      <c r="Q20" s="1">
        <v>0</v>
      </c>
      <c r="R20" s="1">
        <v>0</v>
      </c>
      <c r="S20" s="1">
        <v>0</v>
      </c>
      <c r="T20" s="1">
        <v>0.92</v>
      </c>
      <c r="U20" s="1">
        <v>13</v>
      </c>
      <c r="V20" s="1">
        <v>169</v>
      </c>
      <c r="W20" s="1">
        <v>0</v>
      </c>
      <c r="X20" s="1">
        <v>12</v>
      </c>
      <c r="Y20" s="21">
        <v>2.564949</v>
      </c>
      <c r="Z20" s="11">
        <v>2</v>
      </c>
      <c r="AA20" s="1">
        <v>1</v>
      </c>
      <c r="AB20" s="1">
        <v>16</v>
      </c>
      <c r="AC20" s="1">
        <v>1</v>
      </c>
      <c r="AD20" s="1">
        <v>1</v>
      </c>
      <c r="AE20" s="1">
        <v>0.81</v>
      </c>
      <c r="AF20" s="1">
        <v>0.83</v>
      </c>
      <c r="AG20" s="1">
        <v>59</v>
      </c>
      <c r="AH20" s="1">
        <v>63</v>
      </c>
      <c r="AI20" s="1">
        <v>0.07</v>
      </c>
      <c r="AJ20" s="1">
        <v>48</v>
      </c>
      <c r="AK20" s="1">
        <v>0</v>
      </c>
      <c r="AL20" s="1">
        <v>1</v>
      </c>
      <c r="AM20" s="1" t="s">
        <v>311</v>
      </c>
      <c r="AN20" s="1" t="s">
        <v>311</v>
      </c>
      <c r="AO20" s="1">
        <v>0</v>
      </c>
      <c r="AP20" s="5">
        <v>36438</v>
      </c>
      <c r="AQ20" s="5">
        <v>36902</v>
      </c>
      <c r="AR20" s="1">
        <v>1999</v>
      </c>
      <c r="AS20" s="1">
        <v>2001</v>
      </c>
      <c r="AT20" s="1">
        <v>5</v>
      </c>
      <c r="AU20" s="21">
        <v>1.791759</v>
      </c>
      <c r="AV20" s="1">
        <v>1</v>
      </c>
      <c r="AW20" s="1">
        <v>1</v>
      </c>
      <c r="AX20" s="1">
        <v>1</v>
      </c>
      <c r="AY20" s="1">
        <v>1</v>
      </c>
      <c r="AZ20" s="19">
        <v>3.33</v>
      </c>
      <c r="BA20" s="19">
        <v>3.63</v>
      </c>
      <c r="BB20" s="19">
        <v>5</v>
      </c>
      <c r="BC20" s="33" t="s">
        <v>189</v>
      </c>
      <c r="BD20" s="33" t="s">
        <v>293</v>
      </c>
    </row>
    <row r="21" spans="1:56" ht="12.75">
      <c r="A21" s="1">
        <v>20</v>
      </c>
      <c r="B21" s="1">
        <v>1</v>
      </c>
      <c r="C21" s="1">
        <v>0</v>
      </c>
      <c r="D21" s="1">
        <v>1</v>
      </c>
      <c r="E21" s="1">
        <v>0</v>
      </c>
      <c r="F21" s="1">
        <v>9</v>
      </c>
      <c r="G21" s="21">
        <v>2.302585</v>
      </c>
      <c r="H21" s="1">
        <v>0</v>
      </c>
      <c r="I21" s="1">
        <v>0</v>
      </c>
      <c r="J21" s="1">
        <v>1</v>
      </c>
      <c r="K21" s="1">
        <v>0</v>
      </c>
      <c r="L21" s="1">
        <v>1</v>
      </c>
      <c r="M21" s="1">
        <v>1.4</v>
      </c>
      <c r="N21" s="1">
        <v>2</v>
      </c>
      <c r="O21" s="1">
        <v>1</v>
      </c>
      <c r="P21" s="1">
        <v>1</v>
      </c>
      <c r="Q21" s="1">
        <v>0</v>
      </c>
      <c r="R21" s="1">
        <v>0.79</v>
      </c>
      <c r="S21" s="1">
        <v>0</v>
      </c>
      <c r="T21" s="1">
        <v>1</v>
      </c>
      <c r="U21" s="1">
        <v>14</v>
      </c>
      <c r="V21" s="1">
        <v>196</v>
      </c>
      <c r="W21" s="1">
        <v>0</v>
      </c>
      <c r="X21" s="1">
        <v>11</v>
      </c>
      <c r="Y21" s="21">
        <v>2.484907</v>
      </c>
      <c r="Z21" s="11">
        <v>0</v>
      </c>
      <c r="AA21" s="1">
        <v>1</v>
      </c>
      <c r="AB21" s="1">
        <v>5</v>
      </c>
      <c r="AC21" s="1">
        <v>1</v>
      </c>
      <c r="AD21" s="1">
        <v>1</v>
      </c>
      <c r="AE21" s="1">
        <v>0.61</v>
      </c>
      <c r="AF21" s="1">
        <v>0.61</v>
      </c>
      <c r="AG21" s="1">
        <v>65</v>
      </c>
      <c r="AH21" s="1">
        <v>66</v>
      </c>
      <c r="AI21" s="1">
        <v>-0.22</v>
      </c>
      <c r="AJ21" s="1">
        <v>10</v>
      </c>
      <c r="AK21" s="1">
        <v>1</v>
      </c>
      <c r="AL21" s="1">
        <v>0</v>
      </c>
      <c r="AM21" s="1" t="s">
        <v>334</v>
      </c>
      <c r="AN21" s="1" t="s">
        <v>334</v>
      </c>
      <c r="AO21" s="1">
        <v>0</v>
      </c>
      <c r="AP21" s="5">
        <v>31223</v>
      </c>
      <c r="AQ21" s="5">
        <v>31370</v>
      </c>
      <c r="AR21" s="1">
        <v>1985</v>
      </c>
      <c r="AS21" s="1">
        <v>1985</v>
      </c>
      <c r="AT21" s="1">
        <v>14</v>
      </c>
      <c r="AU21" s="21">
        <v>2.70805</v>
      </c>
      <c r="AV21" s="1">
        <v>0</v>
      </c>
      <c r="AW21" s="1">
        <v>0</v>
      </c>
      <c r="AX21" s="1"/>
      <c r="AY21" s="1">
        <v>1</v>
      </c>
      <c r="AZ21" s="19">
        <v>3.5</v>
      </c>
      <c r="BA21" s="19">
        <v>4.5</v>
      </c>
      <c r="BB21" s="19">
        <v>4</v>
      </c>
      <c r="BC21" s="33" t="s">
        <v>322</v>
      </c>
      <c r="BD21" s="33" t="s">
        <v>256</v>
      </c>
    </row>
    <row r="22" spans="1:56" ht="12.75">
      <c r="A22" s="1">
        <v>21</v>
      </c>
      <c r="B22" s="1">
        <v>1</v>
      </c>
      <c r="C22" s="1">
        <v>0</v>
      </c>
      <c r="D22" s="1">
        <v>1</v>
      </c>
      <c r="E22" s="1">
        <v>0</v>
      </c>
      <c r="F22" s="1">
        <v>5</v>
      </c>
      <c r="G22" s="21">
        <v>1.791759</v>
      </c>
      <c r="H22" s="1">
        <v>1</v>
      </c>
      <c r="I22" s="1">
        <v>0</v>
      </c>
      <c r="J22" s="1">
        <v>0</v>
      </c>
      <c r="K22" s="1">
        <v>0</v>
      </c>
      <c r="L22" s="1">
        <v>1</v>
      </c>
      <c r="M22" s="1">
        <v>0.5</v>
      </c>
      <c r="N22" s="1">
        <v>0.5</v>
      </c>
      <c r="O22" s="1">
        <v>0</v>
      </c>
      <c r="P22" s="1">
        <v>0</v>
      </c>
      <c r="Q22" s="1">
        <v>0</v>
      </c>
      <c r="R22" s="1">
        <v>0</v>
      </c>
      <c r="S22" s="1">
        <v>0</v>
      </c>
      <c r="T22" s="1">
        <v>0.8</v>
      </c>
      <c r="U22" s="1">
        <v>10</v>
      </c>
      <c r="V22" s="1">
        <v>100</v>
      </c>
      <c r="W22" s="1">
        <v>0</v>
      </c>
      <c r="X22" s="1">
        <v>19</v>
      </c>
      <c r="Y22" s="21">
        <v>2.995732</v>
      </c>
      <c r="Z22" s="11">
        <v>2</v>
      </c>
      <c r="AA22" s="1">
        <v>0</v>
      </c>
      <c r="AB22" s="1">
        <v>21</v>
      </c>
      <c r="AC22" s="1">
        <v>1</v>
      </c>
      <c r="AD22" s="1">
        <v>1</v>
      </c>
      <c r="AE22" s="1">
        <v>0.81</v>
      </c>
      <c r="AF22" s="1">
        <v>0.81</v>
      </c>
      <c r="AG22" s="1">
        <v>58</v>
      </c>
      <c r="AH22" s="1">
        <v>64</v>
      </c>
      <c r="AI22" s="1">
        <v>0.07</v>
      </c>
      <c r="AJ22" s="1">
        <v>30</v>
      </c>
      <c r="AK22" s="1">
        <v>0</v>
      </c>
      <c r="AL22" s="1">
        <v>0</v>
      </c>
      <c r="AM22" s="1" t="s">
        <v>311</v>
      </c>
      <c r="AN22" s="1" t="s">
        <v>311</v>
      </c>
      <c r="AO22" s="1">
        <v>0</v>
      </c>
      <c r="AP22" s="5">
        <v>35752</v>
      </c>
      <c r="AQ22" s="5">
        <v>36371</v>
      </c>
      <c r="AR22" s="1">
        <v>1997</v>
      </c>
      <c r="AS22" s="1">
        <v>1999</v>
      </c>
      <c r="AT22" s="1">
        <v>1</v>
      </c>
      <c r="AU22" s="21">
        <v>0.6931472</v>
      </c>
      <c r="AV22" s="1">
        <v>1</v>
      </c>
      <c r="AW22" s="1">
        <v>0</v>
      </c>
      <c r="AX22" s="1">
        <v>0</v>
      </c>
      <c r="AY22" s="1">
        <v>1</v>
      </c>
      <c r="AZ22" s="19">
        <v>2.7</v>
      </c>
      <c r="BA22" s="19">
        <v>2.25</v>
      </c>
      <c r="BB22" s="19">
        <v>4.38</v>
      </c>
      <c r="BC22" s="33" t="s">
        <v>43</v>
      </c>
      <c r="BD22" s="33" t="s">
        <v>321</v>
      </c>
    </row>
    <row r="23" spans="1:56" ht="12.75">
      <c r="A23" s="1">
        <v>22</v>
      </c>
      <c r="B23" s="1">
        <v>1</v>
      </c>
      <c r="C23" s="1">
        <v>1</v>
      </c>
      <c r="D23" s="1">
        <v>0</v>
      </c>
      <c r="E23" s="1">
        <v>0</v>
      </c>
      <c r="F23" s="1">
        <v>25</v>
      </c>
      <c r="G23" s="21">
        <v>3.258096</v>
      </c>
      <c r="H23" s="1">
        <v>0</v>
      </c>
      <c r="I23" s="1">
        <v>0</v>
      </c>
      <c r="J23" s="1">
        <v>1</v>
      </c>
      <c r="K23" s="1">
        <v>0</v>
      </c>
      <c r="L23" s="1">
        <v>1</v>
      </c>
      <c r="M23" s="1">
        <v>1.5</v>
      </c>
      <c r="N23" s="1">
        <v>1.5</v>
      </c>
      <c r="O23" s="1">
        <v>0</v>
      </c>
      <c r="P23" s="1">
        <v>0</v>
      </c>
      <c r="Q23" s="1">
        <v>0</v>
      </c>
      <c r="R23" s="1">
        <v>0</v>
      </c>
      <c r="S23" s="1">
        <v>1</v>
      </c>
      <c r="T23" s="1">
        <v>1</v>
      </c>
      <c r="U23" s="1">
        <v>2</v>
      </c>
      <c r="V23" s="1">
        <v>4</v>
      </c>
      <c r="W23" s="1">
        <v>0</v>
      </c>
      <c r="X23" s="1">
        <v>30</v>
      </c>
      <c r="Y23" s="21">
        <v>3.433987</v>
      </c>
      <c r="Z23" s="11">
        <v>0</v>
      </c>
      <c r="AA23" s="1">
        <v>1</v>
      </c>
      <c r="AB23" s="1">
        <v>3</v>
      </c>
      <c r="AC23" s="1">
        <v>1</v>
      </c>
      <c r="AD23" s="1">
        <v>1</v>
      </c>
      <c r="AE23" s="1">
        <v>0.81</v>
      </c>
      <c r="AF23" s="1">
        <v>0.83</v>
      </c>
      <c r="AG23" s="1">
        <v>56</v>
      </c>
      <c r="AH23" s="1">
        <v>63</v>
      </c>
      <c r="AI23" s="1">
        <v>0.07</v>
      </c>
      <c r="AJ23" s="1">
        <v>48</v>
      </c>
      <c r="AK23" s="1">
        <v>0</v>
      </c>
      <c r="AL23" s="1">
        <v>1</v>
      </c>
      <c r="AM23" s="1" t="s">
        <v>311</v>
      </c>
      <c r="AN23" s="1" t="s">
        <v>311</v>
      </c>
      <c r="AO23" s="1">
        <v>0</v>
      </c>
      <c r="AP23" s="5">
        <v>36832</v>
      </c>
      <c r="AQ23" s="5">
        <v>36900</v>
      </c>
      <c r="AR23" s="1">
        <v>2000</v>
      </c>
      <c r="AS23" s="1">
        <v>2001</v>
      </c>
      <c r="AT23" s="1">
        <v>13</v>
      </c>
      <c r="AU23" s="21">
        <v>2.639057</v>
      </c>
      <c r="AV23" s="1">
        <v>0</v>
      </c>
      <c r="AW23" s="1">
        <v>0</v>
      </c>
      <c r="AX23" s="1"/>
      <c r="AY23" s="1">
        <v>2</v>
      </c>
      <c r="AZ23" s="19">
        <v>4.33</v>
      </c>
      <c r="BA23" s="19">
        <v>2.5</v>
      </c>
      <c r="BB23" s="19">
        <v>5</v>
      </c>
      <c r="BC23" s="33" t="s">
        <v>169</v>
      </c>
      <c r="BD23" s="33" t="s">
        <v>170</v>
      </c>
    </row>
    <row r="24" spans="1:56" ht="12.75">
      <c r="A24" s="1">
        <v>23</v>
      </c>
      <c r="B24" s="1">
        <v>1</v>
      </c>
      <c r="C24" s="1">
        <v>0</v>
      </c>
      <c r="D24" s="1">
        <v>1</v>
      </c>
      <c r="E24" s="1">
        <v>0</v>
      </c>
      <c r="F24" s="1">
        <v>8</v>
      </c>
      <c r="G24" s="21">
        <v>2.197225</v>
      </c>
      <c r="H24" s="1">
        <v>0</v>
      </c>
      <c r="I24" s="1">
        <v>0</v>
      </c>
      <c r="J24" s="1">
        <v>1</v>
      </c>
      <c r="K24" s="1">
        <v>0</v>
      </c>
      <c r="L24" s="1">
        <v>1</v>
      </c>
      <c r="M24" s="1">
        <v>0.9</v>
      </c>
      <c r="N24" s="1">
        <v>3</v>
      </c>
      <c r="O24" s="1">
        <v>0</v>
      </c>
      <c r="P24" s="1">
        <v>0</v>
      </c>
      <c r="Q24" s="1">
        <v>0</v>
      </c>
      <c r="R24" s="1">
        <v>0</v>
      </c>
      <c r="S24" s="1">
        <v>0</v>
      </c>
      <c r="T24" s="1">
        <v>0.64</v>
      </c>
      <c r="U24" s="1">
        <v>11</v>
      </c>
      <c r="V24" s="1">
        <v>121</v>
      </c>
      <c r="W24" s="1">
        <v>0</v>
      </c>
      <c r="X24" s="1">
        <v>10</v>
      </c>
      <c r="Y24" s="21">
        <v>2.397895</v>
      </c>
      <c r="Z24" s="12">
        <v>0</v>
      </c>
      <c r="AA24" s="1">
        <v>1</v>
      </c>
      <c r="AB24" s="1">
        <v>6</v>
      </c>
      <c r="AC24" s="1">
        <v>1</v>
      </c>
      <c r="AD24" s="1">
        <v>1</v>
      </c>
      <c r="AE24" s="1">
        <v>0.81</v>
      </c>
      <c r="AF24" s="1">
        <v>0.81</v>
      </c>
      <c r="AG24" s="1">
        <v>55</v>
      </c>
      <c r="AH24" s="1">
        <v>60</v>
      </c>
      <c r="AI24" s="1">
        <v>-0.01</v>
      </c>
      <c r="AJ24" s="1">
        <v>11</v>
      </c>
      <c r="AK24" s="1">
        <v>1</v>
      </c>
      <c r="AL24" s="1">
        <v>0</v>
      </c>
      <c r="AM24" s="1" t="s">
        <v>311</v>
      </c>
      <c r="AN24" s="1" t="s">
        <v>311</v>
      </c>
      <c r="AO24" s="1">
        <v>0</v>
      </c>
      <c r="AP24" s="5">
        <v>35608</v>
      </c>
      <c r="AQ24" s="5">
        <v>35780</v>
      </c>
      <c r="AR24" s="1">
        <v>1997</v>
      </c>
      <c r="AS24" s="1">
        <v>1997</v>
      </c>
      <c r="AT24" s="1">
        <v>20</v>
      </c>
      <c r="AU24" s="21">
        <v>3.044523</v>
      </c>
      <c r="AV24" s="1">
        <v>3</v>
      </c>
      <c r="AW24" s="1">
        <v>2</v>
      </c>
      <c r="AX24" s="1">
        <v>0.67</v>
      </c>
      <c r="AY24" s="1">
        <v>1</v>
      </c>
      <c r="AZ24" s="19">
        <v>3</v>
      </c>
      <c r="BA24" s="19">
        <v>2</v>
      </c>
      <c r="BB24" s="19">
        <v>3</v>
      </c>
      <c r="BC24" s="33" t="s">
        <v>141</v>
      </c>
      <c r="BD24" s="33" t="s">
        <v>90</v>
      </c>
    </row>
    <row r="25" spans="1:56" ht="12.75">
      <c r="A25" s="1">
        <v>24</v>
      </c>
      <c r="B25" s="1">
        <v>1</v>
      </c>
      <c r="C25" s="1">
        <v>0</v>
      </c>
      <c r="D25" s="1">
        <v>1</v>
      </c>
      <c r="E25" s="1">
        <v>1</v>
      </c>
      <c r="F25" s="1">
        <v>55</v>
      </c>
      <c r="G25" s="21">
        <v>4.025352</v>
      </c>
      <c r="H25" s="1">
        <v>0</v>
      </c>
      <c r="I25" s="1">
        <v>0</v>
      </c>
      <c r="J25" s="1">
        <v>1</v>
      </c>
      <c r="K25" s="1">
        <v>1</v>
      </c>
      <c r="L25" s="1">
        <v>1</v>
      </c>
      <c r="M25" s="1">
        <v>2.8</v>
      </c>
      <c r="N25" s="1">
        <v>3</v>
      </c>
      <c r="O25" s="1">
        <v>0</v>
      </c>
      <c r="P25" s="1">
        <v>0</v>
      </c>
      <c r="Q25" s="1">
        <v>0</v>
      </c>
      <c r="R25" s="1">
        <v>0</v>
      </c>
      <c r="S25" s="1">
        <v>0</v>
      </c>
      <c r="T25" s="1">
        <v>0.75</v>
      </c>
      <c r="U25" s="1">
        <v>4</v>
      </c>
      <c r="V25" s="1">
        <v>16</v>
      </c>
      <c r="W25" s="1">
        <v>0</v>
      </c>
      <c r="X25" s="1">
        <v>29</v>
      </c>
      <c r="Y25" s="21">
        <v>3.401197</v>
      </c>
      <c r="Z25" s="11">
        <v>1</v>
      </c>
      <c r="AA25" s="1">
        <v>1</v>
      </c>
      <c r="AB25" s="1">
        <v>4</v>
      </c>
      <c r="AC25" s="1">
        <v>0</v>
      </c>
      <c r="AD25" s="1">
        <v>0</v>
      </c>
      <c r="AE25" s="1">
        <v>0.84</v>
      </c>
      <c r="AF25" s="1">
        <v>0.84</v>
      </c>
      <c r="AG25" s="1">
        <v>46</v>
      </c>
      <c r="AH25" s="1">
        <v>51</v>
      </c>
      <c r="AI25" s="1">
        <v>-0.18</v>
      </c>
      <c r="AJ25" s="1">
        <v>44</v>
      </c>
      <c r="AK25" s="1">
        <v>0</v>
      </c>
      <c r="AL25" s="1">
        <v>1</v>
      </c>
      <c r="AM25" s="1" t="s">
        <v>375</v>
      </c>
      <c r="AN25" s="1" t="s">
        <v>375</v>
      </c>
      <c r="AO25" s="1">
        <v>0</v>
      </c>
      <c r="AP25" s="5">
        <v>38119</v>
      </c>
      <c r="AQ25" s="5">
        <v>38223</v>
      </c>
      <c r="AR25" s="1">
        <v>2004</v>
      </c>
      <c r="AS25" s="1">
        <v>2004</v>
      </c>
      <c r="AT25" s="1">
        <v>47</v>
      </c>
      <c r="AU25" s="21">
        <v>3.871201</v>
      </c>
      <c r="AV25" s="1">
        <v>11</v>
      </c>
      <c r="AW25" s="1">
        <v>3</v>
      </c>
      <c r="AX25" s="1">
        <v>0.27</v>
      </c>
      <c r="AY25" s="1">
        <v>2</v>
      </c>
      <c r="AZ25" s="19">
        <v>3.19</v>
      </c>
      <c r="BA25" s="19">
        <v>2.67</v>
      </c>
      <c r="BB25" s="19">
        <v>5</v>
      </c>
      <c r="BC25" s="33" t="s">
        <v>273</v>
      </c>
      <c r="BD25" s="33" t="s">
        <v>91</v>
      </c>
    </row>
    <row r="26" spans="1:56" ht="12.75">
      <c r="A26" s="1">
        <v>25</v>
      </c>
      <c r="B26" s="1">
        <v>1</v>
      </c>
      <c r="C26" s="1">
        <v>0</v>
      </c>
      <c r="D26" s="1">
        <v>0</v>
      </c>
      <c r="E26" s="1">
        <v>1</v>
      </c>
      <c r="F26" s="1">
        <v>105</v>
      </c>
      <c r="G26" s="21">
        <v>4.663439</v>
      </c>
      <c r="H26" s="1">
        <v>1</v>
      </c>
      <c r="I26" s="1">
        <v>0</v>
      </c>
      <c r="J26" s="1">
        <v>0</v>
      </c>
      <c r="K26" s="1">
        <v>0</v>
      </c>
      <c r="L26" s="1">
        <v>0</v>
      </c>
      <c r="M26" s="1">
        <v>2.7</v>
      </c>
      <c r="N26" s="1">
        <v>3</v>
      </c>
      <c r="O26" s="1">
        <v>0</v>
      </c>
      <c r="P26" s="1">
        <v>0</v>
      </c>
      <c r="Q26" s="1">
        <v>0</v>
      </c>
      <c r="R26" s="1">
        <v>0</v>
      </c>
      <c r="S26" s="1">
        <v>1</v>
      </c>
      <c r="T26" s="1">
        <v>0.6</v>
      </c>
      <c r="U26" s="1">
        <v>10</v>
      </c>
      <c r="V26" s="1">
        <v>100</v>
      </c>
      <c r="W26" s="1">
        <v>0</v>
      </c>
      <c r="X26" s="1">
        <v>14</v>
      </c>
      <c r="Y26" s="21">
        <v>2.70805</v>
      </c>
      <c r="Z26" s="11">
        <v>1</v>
      </c>
      <c r="AA26" s="1">
        <v>1</v>
      </c>
      <c r="AB26" s="1">
        <v>9</v>
      </c>
      <c r="AC26" s="1">
        <v>0</v>
      </c>
      <c r="AD26" s="1">
        <v>0</v>
      </c>
      <c r="AE26" s="1">
        <v>0.88</v>
      </c>
      <c r="AF26" s="1">
        <v>0.88</v>
      </c>
      <c r="AG26" s="1">
        <v>36</v>
      </c>
      <c r="AH26" s="1">
        <v>33</v>
      </c>
      <c r="AI26" s="1">
        <v>-0.09</v>
      </c>
      <c r="AJ26" s="1">
        <v>23</v>
      </c>
      <c r="AK26" s="1">
        <v>0</v>
      </c>
      <c r="AL26" s="1">
        <v>0</v>
      </c>
      <c r="AM26" s="1" t="s">
        <v>375</v>
      </c>
      <c r="AN26" s="1" t="s">
        <v>375</v>
      </c>
      <c r="AO26" s="1">
        <v>0</v>
      </c>
      <c r="AP26" s="5">
        <v>38791</v>
      </c>
      <c r="AQ26" s="5">
        <v>39057</v>
      </c>
      <c r="AR26" s="1">
        <v>2006</v>
      </c>
      <c r="AS26" s="1">
        <v>2006</v>
      </c>
      <c r="AT26" s="1">
        <v>506</v>
      </c>
      <c r="AU26" s="21">
        <v>6.228511</v>
      </c>
      <c r="AV26" s="1">
        <v>84</v>
      </c>
      <c r="AW26" s="1">
        <v>44</v>
      </c>
      <c r="AX26" s="1">
        <v>0.52</v>
      </c>
      <c r="AY26" s="1">
        <v>2</v>
      </c>
      <c r="AZ26" s="19">
        <v>3.09</v>
      </c>
      <c r="BA26" s="19">
        <v>2.8</v>
      </c>
      <c r="BB26" s="19">
        <v>4.83</v>
      </c>
      <c r="BC26" s="33" t="s">
        <v>165</v>
      </c>
      <c r="BD26" s="37" t="s">
        <v>452</v>
      </c>
    </row>
    <row r="27" spans="1:56" ht="12.75">
      <c r="A27" s="1">
        <v>26</v>
      </c>
      <c r="B27" s="2">
        <v>0</v>
      </c>
      <c r="C27" s="2">
        <v>0</v>
      </c>
      <c r="D27" s="2">
        <v>0</v>
      </c>
      <c r="E27" s="2">
        <v>0</v>
      </c>
      <c r="F27" s="1">
        <v>2</v>
      </c>
      <c r="G27" s="21">
        <v>1.098612</v>
      </c>
      <c r="H27" s="1">
        <v>0</v>
      </c>
      <c r="I27" s="1">
        <v>0</v>
      </c>
      <c r="J27" s="1">
        <v>1</v>
      </c>
      <c r="K27" s="1">
        <v>0</v>
      </c>
      <c r="L27" s="1">
        <v>0</v>
      </c>
      <c r="M27" s="1">
        <v>0.9</v>
      </c>
      <c r="N27" s="1">
        <v>1</v>
      </c>
      <c r="O27" s="1">
        <v>0</v>
      </c>
      <c r="P27" s="1">
        <v>0</v>
      </c>
      <c r="Q27" s="1">
        <v>0</v>
      </c>
      <c r="R27" s="1">
        <v>0</v>
      </c>
      <c r="S27" s="1">
        <v>1</v>
      </c>
      <c r="T27" s="1">
        <v>1</v>
      </c>
      <c r="U27" s="1">
        <v>10</v>
      </c>
      <c r="V27" s="1">
        <v>100</v>
      </c>
      <c r="W27" s="1">
        <v>0</v>
      </c>
      <c r="X27" s="1">
        <v>21</v>
      </c>
      <c r="Y27" s="21">
        <v>3.091043</v>
      </c>
      <c r="Z27" s="11">
        <v>1</v>
      </c>
      <c r="AA27" s="1">
        <v>0</v>
      </c>
      <c r="AB27" s="1">
        <v>9</v>
      </c>
      <c r="AC27" s="1">
        <v>0</v>
      </c>
      <c r="AD27" s="1">
        <v>0</v>
      </c>
      <c r="AE27" s="1">
        <v>0.71</v>
      </c>
      <c r="AF27" s="1">
        <v>0.71</v>
      </c>
      <c r="AG27" s="1">
        <v>36</v>
      </c>
      <c r="AH27" s="1">
        <v>53</v>
      </c>
      <c r="AI27" s="1">
        <v>-0.14</v>
      </c>
      <c r="AJ27" s="1">
        <v>13</v>
      </c>
      <c r="AK27" s="1">
        <v>0</v>
      </c>
      <c r="AL27" s="1">
        <v>0</v>
      </c>
      <c r="AM27" s="1" t="s">
        <v>311</v>
      </c>
      <c r="AN27" s="1" t="s">
        <v>311</v>
      </c>
      <c r="AO27" s="1">
        <v>0</v>
      </c>
      <c r="AP27" s="5">
        <v>34131</v>
      </c>
      <c r="AQ27" s="5">
        <v>34393</v>
      </c>
      <c r="AR27" s="1">
        <v>1993</v>
      </c>
      <c r="AS27" s="1">
        <v>1994</v>
      </c>
      <c r="AT27" s="1">
        <v>5</v>
      </c>
      <c r="AU27" s="21">
        <v>1.791759</v>
      </c>
      <c r="AV27" s="1">
        <v>0</v>
      </c>
      <c r="AW27" s="1">
        <v>0</v>
      </c>
      <c r="AX27" s="1"/>
      <c r="AY27" s="1">
        <v>1</v>
      </c>
      <c r="AZ27" s="19">
        <v>2.29</v>
      </c>
      <c r="BA27" s="19">
        <v>3</v>
      </c>
      <c r="BB27" s="19">
        <v>4.5</v>
      </c>
      <c r="BC27" s="33" t="s">
        <v>304</v>
      </c>
      <c r="BD27" s="33" t="s">
        <v>92</v>
      </c>
    </row>
    <row r="28" spans="1:56" ht="12.75">
      <c r="A28" s="1">
        <v>27</v>
      </c>
      <c r="B28" s="1">
        <v>0</v>
      </c>
      <c r="C28" s="1">
        <v>0</v>
      </c>
      <c r="D28" s="1">
        <v>0</v>
      </c>
      <c r="E28" s="1">
        <v>0</v>
      </c>
      <c r="F28" s="1">
        <v>2</v>
      </c>
      <c r="G28" s="21">
        <v>1.098612</v>
      </c>
      <c r="H28" s="1">
        <v>0</v>
      </c>
      <c r="I28" s="1">
        <v>0</v>
      </c>
      <c r="J28" s="1">
        <v>1</v>
      </c>
      <c r="K28" s="1">
        <v>0</v>
      </c>
      <c r="L28" s="1">
        <v>0</v>
      </c>
      <c r="M28" s="1">
        <v>0.6</v>
      </c>
      <c r="N28" s="1">
        <v>2</v>
      </c>
      <c r="O28" s="1">
        <v>1</v>
      </c>
      <c r="P28" s="1">
        <v>1</v>
      </c>
      <c r="Q28" s="1">
        <v>0</v>
      </c>
      <c r="R28" s="1">
        <v>0.06</v>
      </c>
      <c r="S28" s="1">
        <v>0</v>
      </c>
      <c r="T28" s="1">
        <v>1</v>
      </c>
      <c r="U28" s="1">
        <v>17</v>
      </c>
      <c r="V28" s="1">
        <v>289</v>
      </c>
      <c r="W28" s="1">
        <v>1</v>
      </c>
      <c r="X28" s="1">
        <v>22</v>
      </c>
      <c r="Y28" s="21">
        <v>3.135494</v>
      </c>
      <c r="Z28" s="11">
        <v>1</v>
      </c>
      <c r="AA28" s="1">
        <v>1</v>
      </c>
      <c r="AB28" s="1">
        <v>11</v>
      </c>
      <c r="AC28" s="1">
        <v>1</v>
      </c>
      <c r="AD28" s="1">
        <v>1</v>
      </c>
      <c r="AE28" s="1">
        <v>0.81</v>
      </c>
      <c r="AF28" s="1">
        <v>0.81</v>
      </c>
      <c r="AG28" s="1">
        <v>65</v>
      </c>
      <c r="AH28" s="1">
        <v>59</v>
      </c>
      <c r="AI28" s="1">
        <v>0.07</v>
      </c>
      <c r="AJ28" s="1">
        <v>31</v>
      </c>
      <c r="AK28" s="1">
        <v>0</v>
      </c>
      <c r="AL28" s="1">
        <v>0</v>
      </c>
      <c r="AM28" s="1" t="s">
        <v>311</v>
      </c>
      <c r="AN28" s="1" t="s">
        <v>311</v>
      </c>
      <c r="AO28" s="1">
        <v>0</v>
      </c>
      <c r="AP28" s="5">
        <v>36069</v>
      </c>
      <c r="AQ28" s="5">
        <v>36396</v>
      </c>
      <c r="AR28" s="1">
        <v>1989</v>
      </c>
      <c r="AS28" s="1">
        <v>1999</v>
      </c>
      <c r="AT28" s="1">
        <v>0</v>
      </c>
      <c r="AU28" s="21">
        <v>0</v>
      </c>
      <c r="AV28" s="1">
        <v>0</v>
      </c>
      <c r="AW28" s="1">
        <v>0</v>
      </c>
      <c r="AX28" s="1"/>
      <c r="AY28" s="1">
        <v>1</v>
      </c>
      <c r="AZ28" s="19">
        <v>2</v>
      </c>
      <c r="BA28" s="19">
        <v>2.67</v>
      </c>
      <c r="BB28" s="19">
        <v>4.25</v>
      </c>
      <c r="BC28" s="33" t="s">
        <v>157</v>
      </c>
      <c r="BD28" s="33" t="s">
        <v>120</v>
      </c>
    </row>
    <row r="29" spans="1:56" ht="12.75">
      <c r="A29" s="1">
        <v>28</v>
      </c>
      <c r="B29" s="2">
        <v>0</v>
      </c>
      <c r="C29" s="2">
        <v>0</v>
      </c>
      <c r="D29" s="2">
        <v>0</v>
      </c>
      <c r="E29" s="2">
        <v>0</v>
      </c>
      <c r="F29" s="1">
        <v>0</v>
      </c>
      <c r="G29" s="21">
        <v>0</v>
      </c>
      <c r="H29" s="1">
        <v>1</v>
      </c>
      <c r="I29" s="1">
        <v>0</v>
      </c>
      <c r="J29" s="1">
        <v>0</v>
      </c>
      <c r="K29" s="1">
        <v>1</v>
      </c>
      <c r="L29" s="1">
        <v>1</v>
      </c>
      <c r="M29" s="1">
        <v>1.6</v>
      </c>
      <c r="N29" s="1">
        <v>2</v>
      </c>
      <c r="O29" s="1">
        <v>0</v>
      </c>
      <c r="P29" s="1">
        <v>0</v>
      </c>
      <c r="Q29" s="1">
        <v>0</v>
      </c>
      <c r="R29" s="1">
        <v>0</v>
      </c>
      <c r="S29" s="1">
        <v>0</v>
      </c>
      <c r="T29" s="1">
        <v>0.9</v>
      </c>
      <c r="U29" s="1">
        <v>9</v>
      </c>
      <c r="V29" s="1">
        <v>81</v>
      </c>
      <c r="W29" s="1">
        <v>0</v>
      </c>
      <c r="X29" s="1">
        <v>12</v>
      </c>
      <c r="Y29" s="21">
        <v>2.564949</v>
      </c>
      <c r="Z29" s="11">
        <v>0</v>
      </c>
      <c r="AA29" s="1">
        <v>1</v>
      </c>
      <c r="AB29" s="1">
        <v>6</v>
      </c>
      <c r="AC29" s="1">
        <v>1</v>
      </c>
      <c r="AD29" s="1">
        <v>1</v>
      </c>
      <c r="AE29" s="1">
        <v>0.81</v>
      </c>
      <c r="AF29" s="1">
        <v>0.81</v>
      </c>
      <c r="AG29" s="1">
        <v>55</v>
      </c>
      <c r="AH29" s="1">
        <v>66</v>
      </c>
      <c r="AI29" s="1">
        <v>0.04</v>
      </c>
      <c r="AJ29" s="1">
        <v>14</v>
      </c>
      <c r="AK29" s="1">
        <v>0</v>
      </c>
      <c r="AL29" s="1">
        <v>0</v>
      </c>
      <c r="AM29" s="1" t="s">
        <v>311</v>
      </c>
      <c r="AN29" s="1" t="s">
        <v>311</v>
      </c>
      <c r="AO29" s="1">
        <v>0</v>
      </c>
      <c r="AP29" s="5">
        <v>35711</v>
      </c>
      <c r="AQ29" s="5">
        <v>35874</v>
      </c>
      <c r="AR29" s="1">
        <v>1997</v>
      </c>
      <c r="AS29" s="1">
        <v>1998</v>
      </c>
      <c r="AT29" s="1">
        <v>0</v>
      </c>
      <c r="AU29" s="21">
        <v>0</v>
      </c>
      <c r="AV29" s="1">
        <v>0</v>
      </c>
      <c r="AW29" s="1">
        <v>0</v>
      </c>
      <c r="AX29" s="1"/>
      <c r="AY29" s="1">
        <v>1</v>
      </c>
      <c r="AZ29" s="19">
        <v>4</v>
      </c>
      <c r="BA29" s="19">
        <v>3.33</v>
      </c>
      <c r="BB29" s="19">
        <v>4.5</v>
      </c>
      <c r="BC29" s="33" t="s">
        <v>271</v>
      </c>
      <c r="BD29" s="33" t="s">
        <v>192</v>
      </c>
    </row>
    <row r="30" spans="1:56" ht="12.75">
      <c r="A30" s="1">
        <v>29</v>
      </c>
      <c r="B30" s="1">
        <v>1</v>
      </c>
      <c r="C30" s="1">
        <v>1</v>
      </c>
      <c r="D30" s="1">
        <v>0</v>
      </c>
      <c r="E30" s="1">
        <v>1</v>
      </c>
      <c r="F30" s="1">
        <v>2</v>
      </c>
      <c r="G30" s="21">
        <v>1.098612</v>
      </c>
      <c r="H30" s="1">
        <v>1</v>
      </c>
      <c r="I30" s="1">
        <v>0</v>
      </c>
      <c r="J30" s="1">
        <v>0</v>
      </c>
      <c r="K30" s="1">
        <v>1</v>
      </c>
      <c r="L30" s="1">
        <v>1</v>
      </c>
      <c r="M30" s="1">
        <v>0.4</v>
      </c>
      <c r="N30" s="1">
        <v>1</v>
      </c>
      <c r="O30" s="1">
        <v>0</v>
      </c>
      <c r="P30" s="1">
        <v>0</v>
      </c>
      <c r="Q30" s="1">
        <v>0</v>
      </c>
      <c r="R30" s="1">
        <v>0</v>
      </c>
      <c r="S30" s="1">
        <v>1</v>
      </c>
      <c r="T30" s="1">
        <v>1</v>
      </c>
      <c r="U30" s="1">
        <v>11</v>
      </c>
      <c r="V30" s="1">
        <v>121</v>
      </c>
      <c r="W30" s="1">
        <v>0</v>
      </c>
      <c r="X30" s="1">
        <v>3</v>
      </c>
      <c r="Y30" s="21">
        <v>1.386294</v>
      </c>
      <c r="Z30" s="11">
        <v>0</v>
      </c>
      <c r="AA30" s="1">
        <v>1</v>
      </c>
      <c r="AB30" s="1">
        <v>12</v>
      </c>
      <c r="AC30" s="1">
        <v>1</v>
      </c>
      <c r="AD30" s="1">
        <v>0</v>
      </c>
      <c r="AE30" s="1">
        <v>0.83</v>
      </c>
      <c r="AF30" s="1">
        <v>0.84</v>
      </c>
      <c r="AG30" s="1">
        <v>74</v>
      </c>
      <c r="AH30" s="1">
        <v>61</v>
      </c>
      <c r="AI30" s="1">
        <v>-0.17</v>
      </c>
      <c r="AJ30" s="1">
        <v>30</v>
      </c>
      <c r="AK30" s="1">
        <v>0</v>
      </c>
      <c r="AL30" s="1">
        <v>0</v>
      </c>
      <c r="AM30" s="1" t="s">
        <v>375</v>
      </c>
      <c r="AN30" s="1" t="s">
        <v>375</v>
      </c>
      <c r="AO30" s="1">
        <v>0</v>
      </c>
      <c r="AP30" s="5">
        <v>37419</v>
      </c>
      <c r="AQ30" s="5">
        <v>37784</v>
      </c>
      <c r="AR30" s="1">
        <v>2002</v>
      </c>
      <c r="AS30" s="1">
        <v>2003</v>
      </c>
      <c r="AT30" s="1">
        <v>0</v>
      </c>
      <c r="AU30" s="21">
        <v>0</v>
      </c>
      <c r="AV30" s="1">
        <v>0</v>
      </c>
      <c r="AW30" s="1">
        <v>0</v>
      </c>
      <c r="AX30" s="1"/>
      <c r="AY30" s="1">
        <v>0</v>
      </c>
      <c r="AZ30" s="19">
        <v>1.97</v>
      </c>
      <c r="BA30" s="19">
        <v>1.5</v>
      </c>
      <c r="BB30" s="19">
        <v>4.88</v>
      </c>
      <c r="BC30" s="33" t="s">
        <v>247</v>
      </c>
      <c r="BD30" s="33" t="s">
        <v>194</v>
      </c>
    </row>
    <row r="31" spans="1:56" ht="12.75">
      <c r="A31" s="1">
        <v>30</v>
      </c>
      <c r="B31" s="1">
        <v>0</v>
      </c>
      <c r="C31" s="1">
        <v>0</v>
      </c>
      <c r="D31" s="1">
        <v>0</v>
      </c>
      <c r="E31" s="1">
        <v>0</v>
      </c>
      <c r="F31" s="1">
        <v>117</v>
      </c>
      <c r="G31" s="21">
        <v>4.770685</v>
      </c>
      <c r="H31" s="1">
        <v>0</v>
      </c>
      <c r="I31" s="1">
        <v>1</v>
      </c>
      <c r="J31" s="1">
        <v>0</v>
      </c>
      <c r="K31" s="1">
        <v>0</v>
      </c>
      <c r="L31" s="1">
        <v>0</v>
      </c>
      <c r="M31" s="1">
        <v>1.8</v>
      </c>
      <c r="N31" s="1">
        <v>3</v>
      </c>
      <c r="O31" s="1">
        <v>0</v>
      </c>
      <c r="P31" s="1">
        <v>0</v>
      </c>
      <c r="Q31" s="1">
        <v>0</v>
      </c>
      <c r="R31" s="1">
        <v>0</v>
      </c>
      <c r="S31" s="1">
        <v>1</v>
      </c>
      <c r="T31" s="1">
        <v>0.33</v>
      </c>
      <c r="U31" s="1">
        <v>12</v>
      </c>
      <c r="V31" s="1">
        <v>144</v>
      </c>
      <c r="W31" s="1">
        <v>0</v>
      </c>
      <c r="X31" s="1">
        <v>22</v>
      </c>
      <c r="Y31" s="21">
        <v>3.135494</v>
      </c>
      <c r="Z31" s="11">
        <v>1</v>
      </c>
      <c r="AA31" s="1">
        <v>0</v>
      </c>
      <c r="AB31" s="1">
        <v>6</v>
      </c>
      <c r="AC31" s="1">
        <v>1</v>
      </c>
      <c r="AD31" s="1">
        <v>1</v>
      </c>
      <c r="AE31" s="1">
        <v>0.58</v>
      </c>
      <c r="AF31" s="1">
        <v>0.58</v>
      </c>
      <c r="AG31" s="1">
        <v>46</v>
      </c>
      <c r="AH31" s="1">
        <v>53</v>
      </c>
      <c r="AI31" s="1">
        <v>-0.22</v>
      </c>
      <c r="AJ31" s="1">
        <v>36</v>
      </c>
      <c r="AK31" s="1">
        <v>0</v>
      </c>
      <c r="AL31" s="1">
        <v>0</v>
      </c>
      <c r="AM31" s="1" t="s">
        <v>334</v>
      </c>
      <c r="AN31" s="1" t="s">
        <v>334</v>
      </c>
      <c r="AO31" s="1">
        <v>0</v>
      </c>
      <c r="AP31" s="5">
        <v>30516</v>
      </c>
      <c r="AQ31" s="5">
        <v>30692</v>
      </c>
      <c r="AR31" s="1">
        <v>1983</v>
      </c>
      <c r="AS31" s="1">
        <v>1984</v>
      </c>
      <c r="AT31" s="1">
        <v>241</v>
      </c>
      <c r="AU31" s="21">
        <v>5.488938</v>
      </c>
      <c r="AV31" s="1">
        <v>25</v>
      </c>
      <c r="AW31" s="1">
        <v>9</v>
      </c>
      <c r="AX31" s="1">
        <v>0.36</v>
      </c>
      <c r="AY31" s="1">
        <v>2</v>
      </c>
      <c r="AZ31" s="19">
        <v>3.05</v>
      </c>
      <c r="BA31" s="19">
        <v>2</v>
      </c>
      <c r="BB31" s="19">
        <v>4.88</v>
      </c>
      <c r="BC31" s="33" t="s">
        <v>357</v>
      </c>
      <c r="BD31" s="33" t="s">
        <v>55</v>
      </c>
    </row>
    <row r="32" spans="1:56" ht="12.75">
      <c r="A32" s="1">
        <v>31</v>
      </c>
      <c r="B32" s="1">
        <v>0</v>
      </c>
      <c r="C32" s="1">
        <v>0</v>
      </c>
      <c r="D32" s="1">
        <v>0</v>
      </c>
      <c r="E32" s="1">
        <v>0</v>
      </c>
      <c r="F32" s="1">
        <v>0</v>
      </c>
      <c r="G32" s="21">
        <v>0</v>
      </c>
      <c r="H32" s="1">
        <v>1</v>
      </c>
      <c r="I32" s="1">
        <v>0</v>
      </c>
      <c r="J32" s="1">
        <v>0</v>
      </c>
      <c r="K32" s="1">
        <v>0</v>
      </c>
      <c r="L32" s="1">
        <v>0</v>
      </c>
      <c r="M32" s="1">
        <v>2.1</v>
      </c>
      <c r="N32" s="1">
        <v>3</v>
      </c>
      <c r="O32" s="1">
        <v>1</v>
      </c>
      <c r="P32" s="1">
        <v>1</v>
      </c>
      <c r="Q32" s="1">
        <v>1</v>
      </c>
      <c r="R32" s="1">
        <v>0.44</v>
      </c>
      <c r="S32" s="1">
        <v>0</v>
      </c>
      <c r="T32" s="1">
        <v>1</v>
      </c>
      <c r="U32" s="1">
        <v>11</v>
      </c>
      <c r="V32" s="1">
        <v>121</v>
      </c>
      <c r="W32" s="1">
        <v>0</v>
      </c>
      <c r="X32" s="1">
        <v>10</v>
      </c>
      <c r="Y32" s="21">
        <v>2.397895</v>
      </c>
      <c r="Z32" s="11">
        <v>1</v>
      </c>
      <c r="AA32" s="1">
        <v>1</v>
      </c>
      <c r="AB32" s="1">
        <v>12</v>
      </c>
      <c r="AC32" s="1">
        <v>1</v>
      </c>
      <c r="AD32" s="1">
        <v>1</v>
      </c>
      <c r="AE32" s="1">
        <v>0.81</v>
      </c>
      <c r="AF32" s="1">
        <v>0.81</v>
      </c>
      <c r="AG32" s="1">
        <v>59</v>
      </c>
      <c r="AH32" s="1">
        <v>56</v>
      </c>
      <c r="AI32" s="1">
        <v>0.13</v>
      </c>
      <c r="AJ32" s="1">
        <v>46</v>
      </c>
      <c r="AK32" s="1">
        <v>0</v>
      </c>
      <c r="AL32" s="1">
        <v>1</v>
      </c>
      <c r="AM32" s="1" t="s">
        <v>311</v>
      </c>
      <c r="AN32" s="1" t="s">
        <v>311</v>
      </c>
      <c r="AO32" s="1">
        <v>0</v>
      </c>
      <c r="AP32" s="5">
        <v>36497</v>
      </c>
      <c r="AQ32" s="5">
        <v>36845</v>
      </c>
      <c r="AR32" s="1">
        <v>1999</v>
      </c>
      <c r="AS32" s="1">
        <v>2000</v>
      </c>
      <c r="AT32" s="1">
        <v>4</v>
      </c>
      <c r="AU32" s="21">
        <v>1.609438</v>
      </c>
      <c r="AV32" s="1">
        <v>0</v>
      </c>
      <c r="AW32" s="1">
        <v>0</v>
      </c>
      <c r="AX32" s="1"/>
      <c r="AY32" s="1">
        <v>1</v>
      </c>
      <c r="AZ32" s="19">
        <v>2.21</v>
      </c>
      <c r="BA32" s="19">
        <v>2</v>
      </c>
      <c r="BB32" s="19">
        <v>4.13</v>
      </c>
      <c r="BC32" s="33" t="s">
        <v>9</v>
      </c>
      <c r="BD32" s="33" t="s">
        <v>128</v>
      </c>
    </row>
    <row r="33" spans="1:56" ht="12.75">
      <c r="A33" s="1">
        <v>32</v>
      </c>
      <c r="B33" s="1">
        <v>1</v>
      </c>
      <c r="C33" s="1">
        <v>1</v>
      </c>
      <c r="D33" s="1">
        <v>0</v>
      </c>
      <c r="E33" s="1">
        <v>0</v>
      </c>
      <c r="F33" s="1">
        <v>80</v>
      </c>
      <c r="G33" s="21">
        <v>4.394449</v>
      </c>
      <c r="H33" s="1">
        <v>1</v>
      </c>
      <c r="I33" s="1">
        <v>0</v>
      </c>
      <c r="J33" s="1">
        <v>0</v>
      </c>
      <c r="K33" s="1">
        <v>0</v>
      </c>
      <c r="L33" s="1">
        <v>0</v>
      </c>
      <c r="M33" s="1">
        <v>1.3</v>
      </c>
      <c r="N33" s="1">
        <v>0.5</v>
      </c>
      <c r="O33" s="1">
        <v>0</v>
      </c>
      <c r="P33" s="1">
        <v>0</v>
      </c>
      <c r="Q33" s="1">
        <v>0</v>
      </c>
      <c r="R33" s="1">
        <v>0</v>
      </c>
      <c r="S33" s="1">
        <v>0</v>
      </c>
      <c r="T33" s="1">
        <v>0.9</v>
      </c>
      <c r="U33" s="1">
        <v>10</v>
      </c>
      <c r="V33" s="1">
        <v>100</v>
      </c>
      <c r="W33" s="1">
        <v>0</v>
      </c>
      <c r="X33" s="1">
        <v>11</v>
      </c>
      <c r="Y33" s="21">
        <v>2.484907</v>
      </c>
      <c r="Z33" s="11">
        <v>1</v>
      </c>
      <c r="AA33" s="1">
        <v>0</v>
      </c>
      <c r="AB33" s="1">
        <v>20</v>
      </c>
      <c r="AC33" s="1">
        <v>1</v>
      </c>
      <c r="AD33" s="1">
        <v>1</v>
      </c>
      <c r="AE33" s="1">
        <v>0.81</v>
      </c>
      <c r="AF33" s="1">
        <v>0.81</v>
      </c>
      <c r="AG33" s="1">
        <v>65</v>
      </c>
      <c r="AH33" s="1">
        <v>57</v>
      </c>
      <c r="AI33" s="1">
        <v>0.13</v>
      </c>
      <c r="AJ33" s="1">
        <v>41</v>
      </c>
      <c r="AK33" s="1">
        <v>0</v>
      </c>
      <c r="AL33" s="1">
        <v>1</v>
      </c>
      <c r="AM33" s="1" t="s">
        <v>311</v>
      </c>
      <c r="AN33" s="1" t="s">
        <v>311</v>
      </c>
      <c r="AO33" s="1">
        <v>0</v>
      </c>
      <c r="AP33" s="5">
        <v>36089</v>
      </c>
      <c r="AQ33" s="5">
        <v>36682</v>
      </c>
      <c r="AR33" s="1">
        <v>1998</v>
      </c>
      <c r="AS33" s="1">
        <v>2000</v>
      </c>
      <c r="AT33" s="1">
        <v>16</v>
      </c>
      <c r="AU33" s="21">
        <v>2.833213</v>
      </c>
      <c r="AV33" s="1">
        <v>3</v>
      </c>
      <c r="AW33" s="1">
        <v>1</v>
      </c>
      <c r="AX33" s="1">
        <v>0.33</v>
      </c>
      <c r="AY33" s="1">
        <v>2</v>
      </c>
      <c r="AZ33" s="19">
        <v>3.08</v>
      </c>
      <c r="BA33" s="19">
        <v>2.81</v>
      </c>
      <c r="BB33" s="19">
        <v>5</v>
      </c>
      <c r="BC33" s="33" t="s">
        <v>175</v>
      </c>
      <c r="BD33" s="33" t="s">
        <v>47</v>
      </c>
    </row>
    <row r="34" spans="1:56" ht="12.75">
      <c r="A34" s="1">
        <v>33</v>
      </c>
      <c r="B34" s="1">
        <v>1</v>
      </c>
      <c r="C34" s="1">
        <v>1</v>
      </c>
      <c r="D34" s="1">
        <v>0</v>
      </c>
      <c r="E34" s="1">
        <v>1</v>
      </c>
      <c r="F34" s="1">
        <v>255</v>
      </c>
      <c r="G34" s="21">
        <v>5.545177</v>
      </c>
      <c r="H34" s="1">
        <v>1</v>
      </c>
      <c r="I34" s="1">
        <v>0</v>
      </c>
      <c r="J34" s="1">
        <v>0</v>
      </c>
      <c r="K34" s="1">
        <v>0</v>
      </c>
      <c r="L34" s="1">
        <v>0</v>
      </c>
      <c r="M34" s="1">
        <v>2.4</v>
      </c>
      <c r="N34" s="1">
        <v>3</v>
      </c>
      <c r="O34" s="1">
        <v>0</v>
      </c>
      <c r="P34" s="1">
        <v>0</v>
      </c>
      <c r="Q34" s="1">
        <v>0</v>
      </c>
      <c r="R34" s="1">
        <v>0</v>
      </c>
      <c r="S34" s="1">
        <v>1</v>
      </c>
      <c r="T34" s="1">
        <v>0.4</v>
      </c>
      <c r="U34" s="1">
        <v>10</v>
      </c>
      <c r="V34" s="1">
        <v>100</v>
      </c>
      <c r="W34" s="1">
        <v>0</v>
      </c>
      <c r="X34" s="1">
        <v>81</v>
      </c>
      <c r="Y34" s="21">
        <v>4.406719</v>
      </c>
      <c r="Z34" s="11">
        <v>2</v>
      </c>
      <c r="AA34" s="1">
        <v>1</v>
      </c>
      <c r="AB34" s="1">
        <v>20</v>
      </c>
      <c r="AC34" s="1">
        <v>1</v>
      </c>
      <c r="AD34" s="1">
        <v>0</v>
      </c>
      <c r="AE34" s="1">
        <v>0.83</v>
      </c>
      <c r="AF34" s="1">
        <v>0.84</v>
      </c>
      <c r="AG34" s="1">
        <v>66</v>
      </c>
      <c r="AH34" s="1">
        <v>48</v>
      </c>
      <c r="AI34" s="1">
        <v>-0.18</v>
      </c>
      <c r="AJ34" s="1">
        <v>43</v>
      </c>
      <c r="AK34" s="1">
        <v>0</v>
      </c>
      <c r="AL34" s="1">
        <v>1</v>
      </c>
      <c r="AM34" s="1" t="s">
        <v>375</v>
      </c>
      <c r="AN34" s="1" t="s">
        <v>375</v>
      </c>
      <c r="AO34" s="1">
        <v>0</v>
      </c>
      <c r="AP34" s="5">
        <v>37587</v>
      </c>
      <c r="AQ34" s="5">
        <v>38190</v>
      </c>
      <c r="AR34" s="1">
        <v>2002</v>
      </c>
      <c r="AS34" s="1">
        <v>2004</v>
      </c>
      <c r="AT34" s="1">
        <v>745</v>
      </c>
      <c r="AU34" s="21">
        <v>6.614726</v>
      </c>
      <c r="AV34" s="1">
        <v>86</v>
      </c>
      <c r="AW34" s="1">
        <v>61</v>
      </c>
      <c r="AX34" s="1">
        <v>0.71</v>
      </c>
      <c r="AY34" s="1">
        <v>2</v>
      </c>
      <c r="AZ34" s="19">
        <v>4.57</v>
      </c>
      <c r="BA34" s="19">
        <v>4.92</v>
      </c>
      <c r="BB34" s="19">
        <v>4.14</v>
      </c>
      <c r="BC34" s="33" t="s">
        <v>173</v>
      </c>
      <c r="BD34" s="33" t="s">
        <v>205</v>
      </c>
    </row>
    <row r="35" spans="1:56" ht="12.75">
      <c r="A35" s="1">
        <v>34</v>
      </c>
      <c r="B35" s="2">
        <v>0</v>
      </c>
      <c r="C35" s="2">
        <v>0</v>
      </c>
      <c r="D35" s="2">
        <v>0</v>
      </c>
      <c r="E35" s="2">
        <v>0</v>
      </c>
      <c r="F35" s="1">
        <v>156</v>
      </c>
      <c r="G35" s="21">
        <v>5.056246</v>
      </c>
      <c r="H35" s="1">
        <v>1</v>
      </c>
      <c r="I35" s="1">
        <v>0</v>
      </c>
      <c r="J35" s="1">
        <v>0</v>
      </c>
      <c r="K35" s="1">
        <v>0</v>
      </c>
      <c r="L35" s="1">
        <v>0</v>
      </c>
      <c r="M35" s="1">
        <v>1.1</v>
      </c>
      <c r="N35" s="1">
        <v>1</v>
      </c>
      <c r="O35" s="1">
        <v>0</v>
      </c>
      <c r="P35" s="1">
        <v>0</v>
      </c>
      <c r="Q35" s="1">
        <v>0</v>
      </c>
      <c r="R35" s="1">
        <v>0</v>
      </c>
      <c r="S35" s="1">
        <v>1</v>
      </c>
      <c r="T35" s="1">
        <v>1</v>
      </c>
      <c r="U35" s="2">
        <v>9</v>
      </c>
      <c r="V35" s="1">
        <v>81</v>
      </c>
      <c r="W35" s="1">
        <v>0</v>
      </c>
      <c r="X35" s="1">
        <v>36</v>
      </c>
      <c r="Y35" s="21">
        <v>3.610918</v>
      </c>
      <c r="Z35" s="11">
        <v>2</v>
      </c>
      <c r="AA35" s="1">
        <v>1</v>
      </c>
      <c r="AB35" s="1">
        <v>15</v>
      </c>
      <c r="AC35" s="1">
        <v>1</v>
      </c>
      <c r="AD35" s="1">
        <v>1</v>
      </c>
      <c r="AE35" s="1">
        <v>0.77</v>
      </c>
      <c r="AF35" s="1">
        <v>0.81</v>
      </c>
      <c r="AG35" s="1">
        <v>60</v>
      </c>
      <c r="AH35" s="1">
        <v>60</v>
      </c>
      <c r="AI35" s="1">
        <v>-0.01</v>
      </c>
      <c r="AJ35" s="1">
        <v>11</v>
      </c>
      <c r="AK35" s="1">
        <v>1</v>
      </c>
      <c r="AL35" s="1">
        <v>0</v>
      </c>
      <c r="AM35" s="1" t="s">
        <v>311</v>
      </c>
      <c r="AN35" s="1" t="s">
        <v>311</v>
      </c>
      <c r="AO35" s="1">
        <v>0</v>
      </c>
      <c r="AP35" s="5">
        <v>35331</v>
      </c>
      <c r="AQ35" s="5">
        <v>35765</v>
      </c>
      <c r="AR35" s="1">
        <v>1996</v>
      </c>
      <c r="AS35" s="1">
        <v>1997</v>
      </c>
      <c r="AT35" s="1">
        <v>9</v>
      </c>
      <c r="AU35" s="21">
        <v>2.302585</v>
      </c>
      <c r="AV35" s="1">
        <v>0</v>
      </c>
      <c r="AW35" s="1">
        <v>0</v>
      </c>
      <c r="AX35" s="1"/>
      <c r="AY35" s="1">
        <v>2</v>
      </c>
      <c r="AZ35" s="19">
        <v>2.7</v>
      </c>
      <c r="BA35" s="19">
        <v>2.83</v>
      </c>
      <c r="BB35" s="19">
        <v>4.33</v>
      </c>
      <c r="BC35" s="33" t="s">
        <v>373</v>
      </c>
      <c r="BD35" s="33" t="s">
        <v>366</v>
      </c>
    </row>
    <row r="36" spans="1:56" ht="12.75">
      <c r="A36" s="1">
        <v>35</v>
      </c>
      <c r="B36" s="1">
        <v>1</v>
      </c>
      <c r="C36" s="1">
        <v>1</v>
      </c>
      <c r="D36" s="1">
        <v>0</v>
      </c>
      <c r="E36" s="1">
        <v>0</v>
      </c>
      <c r="F36" s="1">
        <v>3</v>
      </c>
      <c r="G36" s="21">
        <v>1.386294</v>
      </c>
      <c r="H36" s="1">
        <v>0</v>
      </c>
      <c r="I36" s="1">
        <v>0</v>
      </c>
      <c r="J36" s="1">
        <v>1</v>
      </c>
      <c r="K36" s="1">
        <v>0</v>
      </c>
      <c r="L36" s="1">
        <v>0</v>
      </c>
      <c r="M36" s="1">
        <v>1.3</v>
      </c>
      <c r="N36" s="1">
        <v>0</v>
      </c>
      <c r="O36" s="1">
        <v>1</v>
      </c>
      <c r="P36" s="1">
        <v>1</v>
      </c>
      <c r="Q36" s="1">
        <v>0</v>
      </c>
      <c r="R36" s="1">
        <v>0.28</v>
      </c>
      <c r="S36" s="1">
        <v>0</v>
      </c>
      <c r="T36" s="1">
        <v>0.64</v>
      </c>
      <c r="U36" s="1">
        <v>25</v>
      </c>
      <c r="V36" s="1">
        <v>625</v>
      </c>
      <c r="W36" s="1">
        <v>1</v>
      </c>
      <c r="X36" s="1">
        <v>7</v>
      </c>
      <c r="Y36" s="21">
        <v>2.079442</v>
      </c>
      <c r="Z36" s="11">
        <v>2</v>
      </c>
      <c r="AA36" s="1">
        <v>0</v>
      </c>
      <c r="AB36" s="1">
        <v>10</v>
      </c>
      <c r="AC36" s="1">
        <v>1</v>
      </c>
      <c r="AD36" s="1">
        <v>1</v>
      </c>
      <c r="AE36" s="1">
        <v>0.81</v>
      </c>
      <c r="AF36" s="1">
        <v>0.81</v>
      </c>
      <c r="AG36" s="1">
        <v>69</v>
      </c>
      <c r="AH36" s="1">
        <v>59</v>
      </c>
      <c r="AI36" s="1">
        <v>0.07</v>
      </c>
      <c r="AJ36" s="1">
        <v>34</v>
      </c>
      <c r="AK36" s="1">
        <v>0</v>
      </c>
      <c r="AL36" s="1">
        <v>0</v>
      </c>
      <c r="AM36" s="1" t="s">
        <v>311</v>
      </c>
      <c r="AN36" s="1" t="s">
        <v>311</v>
      </c>
      <c r="AO36" s="1">
        <v>0</v>
      </c>
      <c r="AP36" s="5">
        <v>36203</v>
      </c>
      <c r="AQ36" s="5">
        <v>36469</v>
      </c>
      <c r="AR36" s="1">
        <v>1999</v>
      </c>
      <c r="AS36" s="1">
        <v>1999</v>
      </c>
      <c r="AT36" s="1">
        <v>3</v>
      </c>
      <c r="AU36" s="21">
        <v>1.386294</v>
      </c>
      <c r="AV36" s="1">
        <v>0</v>
      </c>
      <c r="AW36" s="1">
        <v>0</v>
      </c>
      <c r="AX36" s="1"/>
      <c r="AY36" s="1">
        <v>2</v>
      </c>
      <c r="AZ36" s="19">
        <v>3.29</v>
      </c>
      <c r="BA36" s="19">
        <v>3.08</v>
      </c>
      <c r="BB36" s="19">
        <v>3.75</v>
      </c>
      <c r="BC36" s="33" t="s">
        <v>272</v>
      </c>
      <c r="BD36" s="33" t="s">
        <v>206</v>
      </c>
    </row>
    <row r="37" spans="1:56" ht="12.75">
      <c r="A37" s="1">
        <v>36</v>
      </c>
      <c r="B37" s="1">
        <v>1</v>
      </c>
      <c r="C37" s="1">
        <v>1</v>
      </c>
      <c r="D37" s="1">
        <v>0</v>
      </c>
      <c r="E37" s="1">
        <v>0</v>
      </c>
      <c r="F37" s="1">
        <v>0</v>
      </c>
      <c r="G37" s="21">
        <v>0</v>
      </c>
      <c r="H37" s="1">
        <v>0</v>
      </c>
      <c r="I37" s="1">
        <v>0</v>
      </c>
      <c r="J37" s="1">
        <v>1</v>
      </c>
      <c r="K37" s="1">
        <v>1</v>
      </c>
      <c r="L37" s="1">
        <v>1</v>
      </c>
      <c r="M37" s="1">
        <v>1</v>
      </c>
      <c r="N37" s="1">
        <v>1</v>
      </c>
      <c r="O37" s="1">
        <v>1</v>
      </c>
      <c r="P37" s="1">
        <v>0</v>
      </c>
      <c r="Q37" s="1">
        <v>0</v>
      </c>
      <c r="R37" s="1">
        <v>0.25</v>
      </c>
      <c r="S37" s="1">
        <v>1</v>
      </c>
      <c r="T37" s="1">
        <v>1</v>
      </c>
      <c r="U37" s="1">
        <v>4</v>
      </c>
      <c r="V37" s="1">
        <v>16</v>
      </c>
      <c r="W37" s="1">
        <v>0</v>
      </c>
      <c r="X37" s="1">
        <v>8</v>
      </c>
      <c r="Y37" s="21">
        <v>2.197225</v>
      </c>
      <c r="Z37" s="11">
        <v>0</v>
      </c>
      <c r="AA37" s="1">
        <v>1</v>
      </c>
      <c r="AB37" s="1">
        <v>4</v>
      </c>
      <c r="AC37" s="1">
        <v>1</v>
      </c>
      <c r="AD37" s="1">
        <v>0</v>
      </c>
      <c r="AE37" s="1">
        <v>0.83</v>
      </c>
      <c r="AF37" s="1">
        <v>0.83</v>
      </c>
      <c r="AG37" s="1">
        <v>71</v>
      </c>
      <c r="AH37" s="1">
        <v>61</v>
      </c>
      <c r="AI37" s="1">
        <v>0.07</v>
      </c>
      <c r="AJ37" s="1">
        <v>4</v>
      </c>
      <c r="AK37" s="1">
        <v>1</v>
      </c>
      <c r="AL37" s="1">
        <v>0</v>
      </c>
      <c r="AM37" s="19" t="s">
        <v>311</v>
      </c>
      <c r="AN37" s="1" t="s">
        <v>375</v>
      </c>
      <c r="AO37" s="1">
        <v>1</v>
      </c>
      <c r="AP37" s="5">
        <v>36896</v>
      </c>
      <c r="AQ37" s="5">
        <v>37011</v>
      </c>
      <c r="AR37" s="1">
        <v>2001</v>
      </c>
      <c r="AS37" s="1">
        <v>2001</v>
      </c>
      <c r="AT37" s="1">
        <v>14</v>
      </c>
      <c r="AU37" s="21">
        <v>2.70805</v>
      </c>
      <c r="AV37" s="1">
        <v>0</v>
      </c>
      <c r="AW37" s="1">
        <v>0</v>
      </c>
      <c r="AX37" s="1"/>
      <c r="AY37" s="1">
        <v>2</v>
      </c>
      <c r="AZ37" s="19">
        <v>3.92</v>
      </c>
      <c r="BA37" s="19">
        <v>2.13</v>
      </c>
      <c r="BB37" s="19">
        <v>5</v>
      </c>
      <c r="BC37" s="33" t="s">
        <v>358</v>
      </c>
      <c r="BD37" s="33" t="s">
        <v>75</v>
      </c>
    </row>
    <row r="38" spans="1:56" ht="12.75">
      <c r="A38" s="1">
        <v>37</v>
      </c>
      <c r="B38" s="2">
        <v>0</v>
      </c>
      <c r="C38" s="2">
        <v>0</v>
      </c>
      <c r="D38" s="2">
        <v>0</v>
      </c>
      <c r="E38" s="2">
        <v>0</v>
      </c>
      <c r="F38" s="1">
        <v>2</v>
      </c>
      <c r="G38" s="21">
        <v>1.098612</v>
      </c>
      <c r="H38" s="1">
        <v>1</v>
      </c>
      <c r="I38" s="1">
        <v>0</v>
      </c>
      <c r="J38" s="1">
        <v>0</v>
      </c>
      <c r="K38" s="1">
        <v>0</v>
      </c>
      <c r="L38" s="1">
        <v>0</v>
      </c>
      <c r="M38" s="1">
        <v>1.2</v>
      </c>
      <c r="N38" s="1">
        <v>0</v>
      </c>
      <c r="O38" s="1">
        <v>0</v>
      </c>
      <c r="P38" s="1">
        <v>0</v>
      </c>
      <c r="Q38" s="1">
        <v>0</v>
      </c>
      <c r="R38" s="1">
        <v>0</v>
      </c>
      <c r="S38" s="1">
        <v>0</v>
      </c>
      <c r="T38" s="1">
        <v>1</v>
      </c>
      <c r="U38" s="2">
        <v>5</v>
      </c>
      <c r="V38" s="1">
        <v>25</v>
      </c>
      <c r="W38" s="1">
        <v>0</v>
      </c>
      <c r="X38" s="1">
        <v>7</v>
      </c>
      <c r="Y38" s="21">
        <v>2.079442</v>
      </c>
      <c r="Z38" s="11">
        <v>1</v>
      </c>
      <c r="AA38" s="1">
        <v>1</v>
      </c>
      <c r="AB38" s="1">
        <v>32</v>
      </c>
      <c r="AC38" s="1">
        <v>0</v>
      </c>
      <c r="AD38" s="1">
        <v>1</v>
      </c>
      <c r="AE38" s="1">
        <v>0.71</v>
      </c>
      <c r="AF38" s="1">
        <v>0.77</v>
      </c>
      <c r="AG38" s="1">
        <v>47</v>
      </c>
      <c r="AH38" s="1">
        <v>57</v>
      </c>
      <c r="AI38" s="1">
        <v>-0.07</v>
      </c>
      <c r="AJ38" s="1">
        <v>41</v>
      </c>
      <c r="AK38" s="1">
        <v>0</v>
      </c>
      <c r="AL38" s="1">
        <v>1</v>
      </c>
      <c r="AM38" s="1" t="s">
        <v>311</v>
      </c>
      <c r="AN38" s="1" t="s">
        <v>311</v>
      </c>
      <c r="AO38" s="1">
        <v>0</v>
      </c>
      <c r="AP38" s="5">
        <v>34303</v>
      </c>
      <c r="AQ38" s="5">
        <v>35240</v>
      </c>
      <c r="AR38" s="1">
        <v>1993</v>
      </c>
      <c r="AS38" s="1">
        <v>1996</v>
      </c>
      <c r="AT38" s="1">
        <v>4</v>
      </c>
      <c r="AU38" s="21">
        <v>1.609438</v>
      </c>
      <c r="AV38" s="1">
        <v>1</v>
      </c>
      <c r="AW38" s="1">
        <v>1</v>
      </c>
      <c r="AX38" s="1">
        <v>1</v>
      </c>
      <c r="AY38" s="1">
        <v>0</v>
      </c>
      <c r="AZ38" s="19">
        <v>1.5</v>
      </c>
      <c r="BA38" s="19">
        <v>3</v>
      </c>
      <c r="BB38" s="19">
        <v>5</v>
      </c>
      <c r="BC38" s="33" t="s">
        <v>331</v>
      </c>
      <c r="BD38" s="33" t="s">
        <v>51</v>
      </c>
    </row>
    <row r="39" spans="1:56" ht="12.75">
      <c r="A39" s="1">
        <v>38</v>
      </c>
      <c r="B39" s="1">
        <v>1</v>
      </c>
      <c r="C39" s="1">
        <v>0</v>
      </c>
      <c r="D39" s="1">
        <v>1</v>
      </c>
      <c r="E39" s="1">
        <v>0</v>
      </c>
      <c r="F39" s="1">
        <v>12</v>
      </c>
      <c r="G39" s="21">
        <v>2.564949</v>
      </c>
      <c r="H39" s="1">
        <v>0</v>
      </c>
      <c r="I39" s="1">
        <v>1</v>
      </c>
      <c r="J39" s="1">
        <v>0</v>
      </c>
      <c r="K39" s="1">
        <v>0</v>
      </c>
      <c r="L39" s="1">
        <v>0</v>
      </c>
      <c r="M39" s="1">
        <v>2</v>
      </c>
      <c r="N39" s="1">
        <v>2</v>
      </c>
      <c r="O39" s="1">
        <v>0</v>
      </c>
      <c r="P39" s="1">
        <v>0</v>
      </c>
      <c r="Q39" s="1">
        <v>0</v>
      </c>
      <c r="R39" s="1">
        <v>0</v>
      </c>
      <c r="S39" s="1">
        <v>0</v>
      </c>
      <c r="T39" s="1">
        <v>0.56</v>
      </c>
      <c r="U39" s="1">
        <v>16</v>
      </c>
      <c r="V39" s="1">
        <v>256</v>
      </c>
      <c r="W39" s="1">
        <v>1</v>
      </c>
      <c r="X39" s="1">
        <v>42</v>
      </c>
      <c r="Y39" s="21">
        <v>3.7612</v>
      </c>
      <c r="Z39" s="11">
        <v>2</v>
      </c>
      <c r="AA39" s="1">
        <v>1</v>
      </c>
      <c r="AB39" s="1">
        <v>12</v>
      </c>
      <c r="AC39" s="1">
        <v>1</v>
      </c>
      <c r="AD39" s="1">
        <v>1</v>
      </c>
      <c r="AE39" s="1">
        <v>0.61</v>
      </c>
      <c r="AF39" s="1">
        <v>0.61</v>
      </c>
      <c r="AG39" s="1">
        <v>62</v>
      </c>
      <c r="AH39" s="1">
        <v>67</v>
      </c>
      <c r="AI39" s="1">
        <v>-0.22</v>
      </c>
      <c r="AJ39" s="1">
        <v>17</v>
      </c>
      <c r="AK39" s="1">
        <v>0</v>
      </c>
      <c r="AL39" s="1">
        <v>0</v>
      </c>
      <c r="AM39" s="1" t="s">
        <v>334</v>
      </c>
      <c r="AN39" s="1" t="s">
        <v>334</v>
      </c>
      <c r="AO39" s="1">
        <v>0</v>
      </c>
      <c r="AP39" s="5">
        <v>31243</v>
      </c>
      <c r="AQ39" s="5">
        <v>31593</v>
      </c>
      <c r="AR39" s="1">
        <v>1985</v>
      </c>
      <c r="AS39" s="1">
        <v>1986</v>
      </c>
      <c r="AT39" s="1">
        <v>25</v>
      </c>
      <c r="AU39" s="21">
        <v>3.258096</v>
      </c>
      <c r="AV39" s="1">
        <v>5</v>
      </c>
      <c r="AW39" s="1">
        <v>4</v>
      </c>
      <c r="AX39" s="1">
        <v>0.8</v>
      </c>
      <c r="AY39" s="1">
        <v>2</v>
      </c>
      <c r="AZ39" s="19">
        <v>4.32</v>
      </c>
      <c r="BA39" s="19">
        <v>3.67</v>
      </c>
      <c r="BB39" s="19">
        <v>4.5</v>
      </c>
      <c r="BC39" s="33" t="s">
        <v>359</v>
      </c>
      <c r="BD39" s="33" t="s">
        <v>316</v>
      </c>
    </row>
    <row r="40" spans="1:56" ht="12.75">
      <c r="A40" s="1">
        <v>39</v>
      </c>
      <c r="B40" s="1">
        <v>0</v>
      </c>
      <c r="C40" s="1">
        <v>0</v>
      </c>
      <c r="D40" s="1">
        <v>0</v>
      </c>
      <c r="E40" s="1">
        <v>0</v>
      </c>
      <c r="F40" s="1">
        <v>0</v>
      </c>
      <c r="G40" s="21">
        <v>0</v>
      </c>
      <c r="H40" s="1">
        <v>1</v>
      </c>
      <c r="I40" s="1">
        <v>0</v>
      </c>
      <c r="J40" s="1">
        <v>0</v>
      </c>
      <c r="K40" s="1">
        <v>1</v>
      </c>
      <c r="L40" s="1">
        <v>1</v>
      </c>
      <c r="M40" s="1">
        <v>1.9</v>
      </c>
      <c r="N40" s="1">
        <v>3</v>
      </c>
      <c r="O40" s="1">
        <v>0</v>
      </c>
      <c r="P40" s="1">
        <v>0</v>
      </c>
      <c r="Q40" s="1">
        <v>0</v>
      </c>
      <c r="R40" s="1">
        <v>0</v>
      </c>
      <c r="S40" s="1">
        <v>0</v>
      </c>
      <c r="T40" s="1">
        <v>0.71</v>
      </c>
      <c r="U40" s="1">
        <v>7</v>
      </c>
      <c r="V40" s="1">
        <v>49</v>
      </c>
      <c r="W40" s="1">
        <v>0</v>
      </c>
      <c r="X40" s="1">
        <v>10</v>
      </c>
      <c r="Y40" s="21">
        <v>2.397895</v>
      </c>
      <c r="Z40" s="11">
        <v>1</v>
      </c>
      <c r="AA40" s="1">
        <v>1</v>
      </c>
      <c r="AB40" s="1">
        <v>6</v>
      </c>
      <c r="AC40" s="1">
        <v>1</v>
      </c>
      <c r="AD40" s="1">
        <v>1</v>
      </c>
      <c r="AE40" s="1">
        <v>0.61</v>
      </c>
      <c r="AF40" s="1">
        <v>0.61</v>
      </c>
      <c r="AG40" s="1">
        <v>61</v>
      </c>
      <c r="AH40" s="1">
        <v>62</v>
      </c>
      <c r="AI40" s="1">
        <v>-0.22</v>
      </c>
      <c r="AJ40" s="1">
        <v>6</v>
      </c>
      <c r="AK40" s="1">
        <v>1</v>
      </c>
      <c r="AL40" s="1">
        <v>0</v>
      </c>
      <c r="AM40" s="1" t="s">
        <v>334</v>
      </c>
      <c r="AN40" s="1" t="s">
        <v>334</v>
      </c>
      <c r="AO40" s="1">
        <v>0</v>
      </c>
      <c r="AP40" s="5">
        <v>31065</v>
      </c>
      <c r="AQ40" s="5">
        <v>31243</v>
      </c>
      <c r="AR40" s="1">
        <v>1985</v>
      </c>
      <c r="AS40" s="1">
        <v>1985</v>
      </c>
      <c r="AT40" s="1">
        <v>1</v>
      </c>
      <c r="AU40" s="21">
        <v>0.6931472</v>
      </c>
      <c r="AV40" s="1">
        <v>0</v>
      </c>
      <c r="AW40" s="1"/>
      <c r="AX40" s="1"/>
      <c r="AY40" s="1">
        <v>0</v>
      </c>
      <c r="AZ40" s="19">
        <v>3.13</v>
      </c>
      <c r="BA40" s="19">
        <v>3</v>
      </c>
      <c r="BB40" s="19">
        <v>3</v>
      </c>
      <c r="BC40" s="33" t="s">
        <v>218</v>
      </c>
      <c r="BD40" s="33" t="s">
        <v>309</v>
      </c>
    </row>
    <row r="41" spans="1:56" ht="12.75">
      <c r="A41" s="1">
        <v>40</v>
      </c>
      <c r="B41" s="1">
        <v>1</v>
      </c>
      <c r="C41" s="1">
        <v>1</v>
      </c>
      <c r="D41" s="1">
        <v>0</v>
      </c>
      <c r="E41" s="1">
        <v>1</v>
      </c>
      <c r="F41" s="1">
        <v>4</v>
      </c>
      <c r="G41" s="21">
        <v>1.609438</v>
      </c>
      <c r="H41" s="1">
        <v>0</v>
      </c>
      <c r="I41" s="1">
        <v>1</v>
      </c>
      <c r="J41" s="1">
        <v>0</v>
      </c>
      <c r="K41" s="1">
        <v>0</v>
      </c>
      <c r="L41" s="1">
        <v>0</v>
      </c>
      <c r="M41" s="1">
        <v>2.6</v>
      </c>
      <c r="N41" s="1">
        <v>3</v>
      </c>
      <c r="O41" s="1">
        <v>1</v>
      </c>
      <c r="P41" s="1">
        <v>0</v>
      </c>
      <c r="Q41" s="1">
        <v>1</v>
      </c>
      <c r="R41" s="1">
        <v>0.57</v>
      </c>
      <c r="S41" s="1">
        <v>0</v>
      </c>
      <c r="T41" s="1">
        <v>0.71</v>
      </c>
      <c r="U41" s="2">
        <v>7</v>
      </c>
      <c r="V41" s="1">
        <v>49</v>
      </c>
      <c r="W41" s="1">
        <v>0</v>
      </c>
      <c r="X41" s="1">
        <v>33</v>
      </c>
      <c r="Y41" s="21">
        <v>3.526361</v>
      </c>
      <c r="Z41" s="11">
        <v>1</v>
      </c>
      <c r="AA41" s="1">
        <v>1</v>
      </c>
      <c r="AB41" s="1">
        <v>10</v>
      </c>
      <c r="AC41" s="1">
        <v>1</v>
      </c>
      <c r="AD41" s="1">
        <v>1</v>
      </c>
      <c r="AE41" s="1">
        <v>0.64</v>
      </c>
      <c r="AF41" s="1">
        <v>0.64</v>
      </c>
      <c r="AG41" s="1">
        <v>66</v>
      </c>
      <c r="AH41" s="1">
        <v>71</v>
      </c>
      <c r="AI41" s="1">
        <v>-0.18</v>
      </c>
      <c r="AJ41" s="1">
        <v>16</v>
      </c>
      <c r="AK41" s="1">
        <v>0</v>
      </c>
      <c r="AL41" s="1">
        <v>0</v>
      </c>
      <c r="AM41" s="19" t="s">
        <v>312</v>
      </c>
      <c r="AN41" s="1" t="s">
        <v>312</v>
      </c>
      <c r="AO41" s="1">
        <v>0</v>
      </c>
      <c r="AP41" s="5">
        <v>32724</v>
      </c>
      <c r="AQ41" s="5">
        <v>33008</v>
      </c>
      <c r="AR41" s="1">
        <v>1989</v>
      </c>
      <c r="AS41" s="1">
        <v>1990</v>
      </c>
      <c r="AT41" s="1">
        <v>22</v>
      </c>
      <c r="AU41" s="21">
        <v>3.135494</v>
      </c>
      <c r="AV41" s="1">
        <v>2</v>
      </c>
      <c r="AW41" s="1">
        <v>1</v>
      </c>
      <c r="AX41" s="1">
        <v>0.5</v>
      </c>
      <c r="AY41" s="1">
        <v>2</v>
      </c>
      <c r="AZ41" s="19">
        <v>4.03</v>
      </c>
      <c r="BA41" s="19">
        <v>4.75</v>
      </c>
      <c r="BB41" s="19">
        <v>5</v>
      </c>
      <c r="BC41" s="33" t="s">
        <v>95</v>
      </c>
      <c r="BD41" s="33" t="s">
        <v>52</v>
      </c>
    </row>
    <row r="42" spans="1:56" ht="12.75">
      <c r="A42" s="1">
        <v>41</v>
      </c>
      <c r="B42" s="1">
        <v>0</v>
      </c>
      <c r="C42" s="1">
        <v>1</v>
      </c>
      <c r="D42" s="1">
        <v>0</v>
      </c>
      <c r="E42" s="1">
        <v>1</v>
      </c>
      <c r="F42" s="1">
        <v>16</v>
      </c>
      <c r="G42" s="21">
        <v>2.833213</v>
      </c>
      <c r="H42" s="1">
        <v>0</v>
      </c>
      <c r="I42" s="1">
        <v>1</v>
      </c>
      <c r="J42" s="1">
        <v>0</v>
      </c>
      <c r="K42" s="1">
        <v>0</v>
      </c>
      <c r="L42" s="1">
        <v>0</v>
      </c>
      <c r="M42" s="1">
        <v>0.1</v>
      </c>
      <c r="N42" s="1">
        <v>1</v>
      </c>
      <c r="O42" s="1">
        <v>1</v>
      </c>
      <c r="P42" s="1">
        <v>1</v>
      </c>
      <c r="Q42" s="1">
        <v>0</v>
      </c>
      <c r="R42" s="1">
        <v>0.56</v>
      </c>
      <c r="S42" s="1">
        <v>1</v>
      </c>
      <c r="T42" s="1">
        <v>1</v>
      </c>
      <c r="U42" s="1">
        <v>18</v>
      </c>
      <c r="V42" s="1">
        <v>324</v>
      </c>
      <c r="W42" s="1">
        <v>1</v>
      </c>
      <c r="X42" s="1">
        <v>66</v>
      </c>
      <c r="Y42" s="21">
        <v>4.204693</v>
      </c>
      <c r="Z42" s="11">
        <v>2</v>
      </c>
      <c r="AA42" s="1">
        <v>1</v>
      </c>
      <c r="AB42" s="1">
        <v>15</v>
      </c>
      <c r="AC42" s="1">
        <v>1</v>
      </c>
      <c r="AD42" s="1">
        <v>1</v>
      </c>
      <c r="AE42" s="1">
        <v>0.77</v>
      </c>
      <c r="AF42" s="1">
        <v>0.81</v>
      </c>
      <c r="AG42" s="1">
        <v>51</v>
      </c>
      <c r="AH42" s="1">
        <v>55</v>
      </c>
      <c r="AI42" s="1">
        <v>-0.01</v>
      </c>
      <c r="AJ42" s="1">
        <v>9</v>
      </c>
      <c r="AK42" s="1">
        <v>1</v>
      </c>
      <c r="AL42" s="1">
        <v>0</v>
      </c>
      <c r="AM42" s="1" t="s">
        <v>311</v>
      </c>
      <c r="AN42" s="1" t="s">
        <v>311</v>
      </c>
      <c r="AO42" s="1">
        <v>0</v>
      </c>
      <c r="AP42" s="5">
        <v>35261</v>
      </c>
      <c r="AQ42" s="5">
        <v>35716</v>
      </c>
      <c r="AR42" s="1">
        <v>1996</v>
      </c>
      <c r="AS42" s="1">
        <v>1997</v>
      </c>
      <c r="AT42" s="1">
        <v>7</v>
      </c>
      <c r="AU42" s="21">
        <v>2.079442</v>
      </c>
      <c r="AV42" s="1">
        <v>0</v>
      </c>
      <c r="AW42" s="1">
        <v>0</v>
      </c>
      <c r="AX42" s="2"/>
      <c r="AY42" s="1">
        <v>2</v>
      </c>
      <c r="AZ42" s="19">
        <v>3.18</v>
      </c>
      <c r="BA42" s="19">
        <v>2.1</v>
      </c>
      <c r="BB42" s="19">
        <v>4.69</v>
      </c>
      <c r="BC42" s="33" t="s">
        <v>72</v>
      </c>
      <c r="BD42" s="37" t="s">
        <v>455</v>
      </c>
    </row>
    <row r="43" spans="1:56" ht="12.75">
      <c r="A43" s="1">
        <v>42</v>
      </c>
      <c r="B43" s="2">
        <v>0</v>
      </c>
      <c r="C43" s="2">
        <v>0</v>
      </c>
      <c r="D43" s="2">
        <v>0</v>
      </c>
      <c r="E43" s="2">
        <v>0</v>
      </c>
      <c r="F43" s="1">
        <v>48</v>
      </c>
      <c r="G43" s="21">
        <v>3.89182</v>
      </c>
      <c r="H43" s="1">
        <v>0</v>
      </c>
      <c r="I43" s="1">
        <v>1</v>
      </c>
      <c r="J43" s="1">
        <v>0</v>
      </c>
      <c r="K43" s="1">
        <v>1</v>
      </c>
      <c r="L43" s="1">
        <v>1</v>
      </c>
      <c r="M43" s="1">
        <v>1.9</v>
      </c>
      <c r="N43" s="1">
        <v>3</v>
      </c>
      <c r="O43" s="1">
        <v>1</v>
      </c>
      <c r="P43" s="1">
        <v>1</v>
      </c>
      <c r="Q43" s="1">
        <v>0</v>
      </c>
      <c r="R43" s="1">
        <v>0.09</v>
      </c>
      <c r="S43" s="1">
        <v>0</v>
      </c>
      <c r="T43" s="1">
        <v>0.73</v>
      </c>
      <c r="U43" s="1">
        <v>11</v>
      </c>
      <c r="V43" s="1">
        <v>121</v>
      </c>
      <c r="W43" s="1">
        <v>0</v>
      </c>
      <c r="X43" s="1">
        <v>2</v>
      </c>
      <c r="Y43" s="21">
        <v>1.098612</v>
      </c>
      <c r="Z43" s="11">
        <v>0</v>
      </c>
      <c r="AA43" s="1">
        <v>1</v>
      </c>
      <c r="AB43" s="1">
        <v>4</v>
      </c>
      <c r="AC43" s="1">
        <v>1</v>
      </c>
      <c r="AD43" s="1">
        <v>1</v>
      </c>
      <c r="AE43" s="24">
        <v>0.58</v>
      </c>
      <c r="AF43" s="1">
        <v>0.58</v>
      </c>
      <c r="AG43" s="1">
        <v>41</v>
      </c>
      <c r="AH43" s="1">
        <v>40</v>
      </c>
      <c r="AI43" s="1">
        <v>-0.26</v>
      </c>
      <c r="AJ43" s="1">
        <v>27</v>
      </c>
      <c r="AK43" s="1">
        <v>0</v>
      </c>
      <c r="AL43" s="1">
        <v>0</v>
      </c>
      <c r="AM43" s="1" t="s">
        <v>334</v>
      </c>
      <c r="AN43" s="1" t="s">
        <v>334</v>
      </c>
      <c r="AO43" s="1">
        <v>0</v>
      </c>
      <c r="AP43" s="5">
        <v>30319</v>
      </c>
      <c r="AQ43" s="5">
        <v>30417</v>
      </c>
      <c r="AR43" s="1">
        <v>1983</v>
      </c>
      <c r="AS43" s="1">
        <v>1983</v>
      </c>
      <c r="AT43" s="1">
        <v>250</v>
      </c>
      <c r="AU43" s="21">
        <v>5.525453</v>
      </c>
      <c r="AV43" s="1">
        <v>31</v>
      </c>
      <c r="AW43" s="1">
        <v>11</v>
      </c>
      <c r="AX43" s="1">
        <v>0.35</v>
      </c>
      <c r="AY43" s="1">
        <v>2</v>
      </c>
      <c r="AZ43" s="19">
        <v>4.36</v>
      </c>
      <c r="BA43" s="19">
        <v>4</v>
      </c>
      <c r="BB43" s="19">
        <v>5</v>
      </c>
      <c r="BC43" s="33" t="s">
        <v>201</v>
      </c>
      <c r="BD43" s="33" t="s">
        <v>129</v>
      </c>
    </row>
    <row r="44" spans="1:56" ht="12.75">
      <c r="A44" s="1">
        <v>43</v>
      </c>
      <c r="B44" s="1">
        <v>1</v>
      </c>
      <c r="C44" s="1">
        <v>0</v>
      </c>
      <c r="D44" s="1">
        <v>1</v>
      </c>
      <c r="E44" s="1">
        <v>0</v>
      </c>
      <c r="F44" s="1">
        <v>102</v>
      </c>
      <c r="G44" s="21">
        <v>4.634729</v>
      </c>
      <c r="H44" s="1">
        <v>0</v>
      </c>
      <c r="I44" s="1">
        <v>1</v>
      </c>
      <c r="J44" s="1">
        <v>0</v>
      </c>
      <c r="K44" s="1">
        <v>1</v>
      </c>
      <c r="L44" s="1">
        <v>1</v>
      </c>
      <c r="M44" s="1">
        <v>3</v>
      </c>
      <c r="N44" s="1">
        <v>3</v>
      </c>
      <c r="O44" s="1">
        <v>0</v>
      </c>
      <c r="P44" s="1">
        <v>0</v>
      </c>
      <c r="Q44" s="1">
        <v>0</v>
      </c>
      <c r="R44" s="1">
        <v>0</v>
      </c>
      <c r="S44" s="1">
        <v>0</v>
      </c>
      <c r="T44" s="1">
        <v>1</v>
      </c>
      <c r="U44" s="2">
        <v>3</v>
      </c>
      <c r="V44" s="1">
        <v>9</v>
      </c>
      <c r="W44" s="1">
        <v>0</v>
      </c>
      <c r="X44" s="1">
        <v>23</v>
      </c>
      <c r="Y44" s="21">
        <v>3.178054</v>
      </c>
      <c r="Z44" s="11">
        <v>0</v>
      </c>
      <c r="AA44" s="1">
        <v>1</v>
      </c>
      <c r="AB44" s="1">
        <v>3</v>
      </c>
      <c r="AC44" s="1">
        <v>1</v>
      </c>
      <c r="AD44" s="1">
        <v>1</v>
      </c>
      <c r="AE44" s="1">
        <v>0.61</v>
      </c>
      <c r="AF44" s="1">
        <v>0.62</v>
      </c>
      <c r="AG44" s="1">
        <v>64</v>
      </c>
      <c r="AH44" s="1">
        <v>49</v>
      </c>
      <c r="AI44" s="1">
        <v>-0.15</v>
      </c>
      <c r="AJ44" s="1">
        <v>25</v>
      </c>
      <c r="AK44" s="1">
        <v>0</v>
      </c>
      <c r="AL44" s="1">
        <v>0</v>
      </c>
      <c r="AM44" s="1" t="s">
        <v>334</v>
      </c>
      <c r="AN44" s="1" t="s">
        <v>334</v>
      </c>
      <c r="AO44" s="1">
        <v>0</v>
      </c>
      <c r="AP44" s="5">
        <v>31747</v>
      </c>
      <c r="AQ44" s="5">
        <v>31834</v>
      </c>
      <c r="AR44" s="1">
        <v>1986</v>
      </c>
      <c r="AS44" s="1">
        <v>1987</v>
      </c>
      <c r="AT44" s="1">
        <v>661</v>
      </c>
      <c r="AU44" s="21">
        <v>6.495265</v>
      </c>
      <c r="AV44" s="1">
        <v>57</v>
      </c>
      <c r="AW44" s="1">
        <v>47</v>
      </c>
      <c r="AX44" s="1">
        <v>0.82</v>
      </c>
      <c r="AY44" s="1">
        <v>1</v>
      </c>
      <c r="AZ44" s="19">
        <v>3.63</v>
      </c>
      <c r="BA44" s="19">
        <v>2.5</v>
      </c>
      <c r="BB44" s="19">
        <v>5</v>
      </c>
      <c r="BC44" s="33" t="s">
        <v>341</v>
      </c>
      <c r="BD44" s="33" t="s">
        <v>13</v>
      </c>
    </row>
    <row r="45" spans="1:56" ht="12.75">
      <c r="A45" s="1">
        <v>44</v>
      </c>
      <c r="B45" s="1">
        <v>0</v>
      </c>
      <c r="C45" s="1">
        <v>0</v>
      </c>
      <c r="D45" s="1">
        <v>0</v>
      </c>
      <c r="E45" s="1">
        <v>0</v>
      </c>
      <c r="F45" s="1">
        <v>131</v>
      </c>
      <c r="G45" s="21">
        <v>4.882802</v>
      </c>
      <c r="H45" s="1">
        <v>0</v>
      </c>
      <c r="I45" s="1">
        <v>0</v>
      </c>
      <c r="J45" s="1">
        <v>1</v>
      </c>
      <c r="K45" s="1">
        <v>1</v>
      </c>
      <c r="L45" s="1">
        <v>1</v>
      </c>
      <c r="M45" s="1">
        <v>1.6</v>
      </c>
      <c r="N45" s="1">
        <v>2.5</v>
      </c>
      <c r="O45" s="1">
        <v>0</v>
      </c>
      <c r="P45" s="1">
        <v>0</v>
      </c>
      <c r="Q45" s="1">
        <v>0</v>
      </c>
      <c r="R45" s="1">
        <v>0</v>
      </c>
      <c r="S45" s="1">
        <v>0</v>
      </c>
      <c r="T45" s="1">
        <v>0.25</v>
      </c>
      <c r="U45" s="1">
        <v>12</v>
      </c>
      <c r="V45" s="1">
        <v>144</v>
      </c>
      <c r="W45" s="1">
        <v>0</v>
      </c>
      <c r="X45" s="1">
        <v>8</v>
      </c>
      <c r="Y45" s="21">
        <v>2.197225</v>
      </c>
      <c r="Z45" s="11">
        <v>1</v>
      </c>
      <c r="AA45" s="1">
        <v>0</v>
      </c>
      <c r="AB45" s="1">
        <v>18</v>
      </c>
      <c r="AC45" s="1">
        <v>1</v>
      </c>
      <c r="AD45" s="1">
        <v>1</v>
      </c>
      <c r="AE45" s="1">
        <v>0.61</v>
      </c>
      <c r="AF45" s="1">
        <v>0.62</v>
      </c>
      <c r="AG45" s="1">
        <v>61</v>
      </c>
      <c r="AH45" s="1">
        <v>49</v>
      </c>
      <c r="AI45" s="1">
        <v>-0.15</v>
      </c>
      <c r="AJ45" s="1">
        <v>25</v>
      </c>
      <c r="AK45" s="1">
        <v>0</v>
      </c>
      <c r="AL45" s="1">
        <v>0</v>
      </c>
      <c r="AM45" s="1" t="s">
        <v>334</v>
      </c>
      <c r="AN45" s="1" t="s">
        <v>334</v>
      </c>
      <c r="AO45" s="1">
        <v>0</v>
      </c>
      <c r="AP45" s="5">
        <v>31298</v>
      </c>
      <c r="AQ45" s="5">
        <v>31818</v>
      </c>
      <c r="AR45" s="1">
        <v>1985</v>
      </c>
      <c r="AS45" s="1">
        <v>1987</v>
      </c>
      <c r="AT45" s="1">
        <v>12</v>
      </c>
      <c r="AU45" s="21">
        <v>2.564949</v>
      </c>
      <c r="AV45" s="1">
        <v>5</v>
      </c>
      <c r="AW45" s="1">
        <v>3</v>
      </c>
      <c r="AX45" s="1">
        <v>0.6</v>
      </c>
      <c r="AY45" s="1">
        <v>0</v>
      </c>
      <c r="AZ45" s="19">
        <v>2</v>
      </c>
      <c r="BA45" s="19">
        <v>1</v>
      </c>
      <c r="BB45" s="19">
        <v>4.5</v>
      </c>
      <c r="BC45" s="33" t="s">
        <v>145</v>
      </c>
      <c r="BD45" s="33" t="s">
        <v>2</v>
      </c>
    </row>
    <row r="46" spans="1:56" ht="12.75">
      <c r="A46" s="1">
        <v>45</v>
      </c>
      <c r="B46" s="1">
        <v>1</v>
      </c>
      <c r="C46" s="1">
        <v>1</v>
      </c>
      <c r="D46" s="1">
        <v>0</v>
      </c>
      <c r="E46" s="1">
        <v>0</v>
      </c>
      <c r="F46" s="1">
        <v>24</v>
      </c>
      <c r="G46" s="21">
        <v>3.218876</v>
      </c>
      <c r="H46" s="1">
        <v>0</v>
      </c>
      <c r="I46" s="1">
        <v>0</v>
      </c>
      <c r="J46" s="1">
        <v>1</v>
      </c>
      <c r="K46" s="1">
        <v>1</v>
      </c>
      <c r="L46" s="1">
        <v>1</v>
      </c>
      <c r="M46" s="1">
        <v>1.7</v>
      </c>
      <c r="N46" s="1">
        <v>2</v>
      </c>
      <c r="O46" s="1">
        <v>1</v>
      </c>
      <c r="P46" s="1">
        <v>0</v>
      </c>
      <c r="Q46" s="1">
        <v>1</v>
      </c>
      <c r="R46" s="1">
        <v>0.29</v>
      </c>
      <c r="S46" s="1">
        <v>1</v>
      </c>
      <c r="T46" s="1">
        <v>1</v>
      </c>
      <c r="U46" s="1">
        <v>7</v>
      </c>
      <c r="V46" s="1">
        <v>49</v>
      </c>
      <c r="W46" s="1">
        <v>0</v>
      </c>
      <c r="X46" s="1">
        <v>11</v>
      </c>
      <c r="Y46" s="21">
        <v>2.484907</v>
      </c>
      <c r="Z46" s="11">
        <v>0</v>
      </c>
      <c r="AA46" s="1">
        <v>1</v>
      </c>
      <c r="AB46" s="1">
        <v>9</v>
      </c>
      <c r="AC46" s="1">
        <v>1</v>
      </c>
      <c r="AD46" s="1">
        <v>1</v>
      </c>
      <c r="AE46" s="1">
        <v>0.61</v>
      </c>
      <c r="AF46" s="1">
        <v>0.61</v>
      </c>
      <c r="AG46" s="1">
        <v>53</v>
      </c>
      <c r="AH46" s="1">
        <v>65</v>
      </c>
      <c r="AI46" s="1">
        <v>-0.22</v>
      </c>
      <c r="AJ46" s="1">
        <v>5</v>
      </c>
      <c r="AK46" s="1">
        <v>1</v>
      </c>
      <c r="AL46" s="1">
        <v>0</v>
      </c>
      <c r="AM46" s="1" t="s">
        <v>334</v>
      </c>
      <c r="AN46" s="1" t="s">
        <v>334</v>
      </c>
      <c r="AO46" s="1">
        <v>0</v>
      </c>
      <c r="AP46" s="5">
        <v>30957</v>
      </c>
      <c r="AQ46" s="5">
        <v>31223</v>
      </c>
      <c r="AR46" s="1">
        <v>1984</v>
      </c>
      <c r="AS46" s="1">
        <v>1985</v>
      </c>
      <c r="AT46" s="1">
        <v>10</v>
      </c>
      <c r="AU46" s="21">
        <v>2.397895</v>
      </c>
      <c r="AV46" s="1">
        <v>0</v>
      </c>
      <c r="AW46" s="1">
        <v>0</v>
      </c>
      <c r="AX46" s="1"/>
      <c r="AY46" s="1">
        <v>2</v>
      </c>
      <c r="AZ46" s="19">
        <v>4.29</v>
      </c>
      <c r="BA46" s="19">
        <v>3.75</v>
      </c>
      <c r="BB46" s="19">
        <v>4.17</v>
      </c>
      <c r="BC46" s="33" t="s">
        <v>277</v>
      </c>
      <c r="BD46" s="33" t="s">
        <v>3</v>
      </c>
    </row>
    <row r="47" spans="1:56" ht="12.75">
      <c r="A47" s="1">
        <v>46</v>
      </c>
      <c r="B47" s="1">
        <v>0</v>
      </c>
      <c r="C47" s="1">
        <v>0</v>
      </c>
      <c r="D47" s="1">
        <v>0</v>
      </c>
      <c r="E47" s="1">
        <v>0</v>
      </c>
      <c r="F47" s="1">
        <v>1</v>
      </c>
      <c r="G47" s="21">
        <v>0.6931472</v>
      </c>
      <c r="H47" s="1">
        <v>1</v>
      </c>
      <c r="I47" s="1">
        <v>0</v>
      </c>
      <c r="J47" s="1">
        <v>0</v>
      </c>
      <c r="K47" s="1">
        <v>1</v>
      </c>
      <c r="L47" s="1">
        <v>1</v>
      </c>
      <c r="M47" s="1">
        <v>1.1</v>
      </c>
      <c r="N47" s="1">
        <v>2</v>
      </c>
      <c r="O47" s="1">
        <v>0</v>
      </c>
      <c r="P47" s="1">
        <v>0</v>
      </c>
      <c r="Q47" s="1">
        <v>0</v>
      </c>
      <c r="R47" s="1">
        <v>0</v>
      </c>
      <c r="S47" s="1">
        <v>1</v>
      </c>
      <c r="T47" s="1">
        <v>1</v>
      </c>
      <c r="U47" s="1">
        <v>8</v>
      </c>
      <c r="V47" s="1">
        <v>64</v>
      </c>
      <c r="W47" s="1">
        <v>0</v>
      </c>
      <c r="X47" s="1">
        <v>1</v>
      </c>
      <c r="Y47" s="21">
        <v>0.6931472</v>
      </c>
      <c r="Z47" s="11">
        <v>0</v>
      </c>
      <c r="AA47" s="1">
        <v>1</v>
      </c>
      <c r="AB47" s="1">
        <v>6</v>
      </c>
      <c r="AC47" s="1">
        <v>1</v>
      </c>
      <c r="AD47" s="1">
        <v>1</v>
      </c>
      <c r="AE47" s="1">
        <v>0.77</v>
      </c>
      <c r="AF47" s="1">
        <v>0.77</v>
      </c>
      <c r="AG47" s="1">
        <v>42</v>
      </c>
      <c r="AH47" s="1">
        <v>57</v>
      </c>
      <c r="AI47" s="1">
        <v>-0.07</v>
      </c>
      <c r="AJ47" s="1">
        <v>41</v>
      </c>
      <c r="AK47" s="1">
        <v>0</v>
      </c>
      <c r="AL47" s="1">
        <v>1</v>
      </c>
      <c r="AM47" s="1" t="s">
        <v>311</v>
      </c>
      <c r="AN47" s="1" t="s">
        <v>311</v>
      </c>
      <c r="AO47" s="1">
        <v>0</v>
      </c>
      <c r="AP47" s="5">
        <v>35070</v>
      </c>
      <c r="AQ47" s="5">
        <v>35244</v>
      </c>
      <c r="AR47" s="1">
        <v>1996</v>
      </c>
      <c r="AS47" s="1">
        <v>1996</v>
      </c>
      <c r="AT47" s="1">
        <v>1</v>
      </c>
      <c r="AU47" s="21">
        <v>0.6931472</v>
      </c>
      <c r="AV47" s="1">
        <v>0</v>
      </c>
      <c r="AW47" s="1">
        <v>0</v>
      </c>
      <c r="AX47" s="1"/>
      <c r="AY47" s="1">
        <v>0</v>
      </c>
      <c r="AZ47" s="19">
        <v>2.75</v>
      </c>
      <c r="BA47" s="19">
        <v>1</v>
      </c>
      <c r="BB47" s="19">
        <v>3</v>
      </c>
      <c r="BC47" s="33" t="s">
        <v>221</v>
      </c>
      <c r="BD47" s="33" t="s">
        <v>320</v>
      </c>
    </row>
    <row r="48" spans="1:56" ht="12.75">
      <c r="A48" s="1">
        <v>47</v>
      </c>
      <c r="B48" s="1">
        <v>1</v>
      </c>
      <c r="C48" s="1">
        <v>0</v>
      </c>
      <c r="D48" s="1">
        <v>1</v>
      </c>
      <c r="E48" s="1">
        <v>0</v>
      </c>
      <c r="F48" s="1">
        <v>0</v>
      </c>
      <c r="G48" s="21">
        <v>0</v>
      </c>
      <c r="H48" s="1">
        <v>0</v>
      </c>
      <c r="I48" s="1">
        <v>0</v>
      </c>
      <c r="J48" s="1">
        <v>1</v>
      </c>
      <c r="K48" s="1">
        <v>1</v>
      </c>
      <c r="L48" s="1">
        <v>1</v>
      </c>
      <c r="M48" s="1">
        <v>1.5</v>
      </c>
      <c r="N48" s="1">
        <v>1</v>
      </c>
      <c r="O48" s="1">
        <v>1</v>
      </c>
      <c r="P48" s="1">
        <v>1</v>
      </c>
      <c r="Q48" s="1">
        <v>0</v>
      </c>
      <c r="R48" s="1">
        <v>0.25</v>
      </c>
      <c r="S48" s="1">
        <v>0</v>
      </c>
      <c r="T48" s="1">
        <v>0.75</v>
      </c>
      <c r="U48" s="2">
        <v>4</v>
      </c>
      <c r="V48" s="1">
        <v>16</v>
      </c>
      <c r="W48" s="1">
        <v>0</v>
      </c>
      <c r="X48" s="1">
        <v>1</v>
      </c>
      <c r="Y48" s="21">
        <v>0.6931472</v>
      </c>
      <c r="Z48" s="11">
        <v>0</v>
      </c>
      <c r="AA48" s="1">
        <v>1</v>
      </c>
      <c r="AB48" s="1">
        <v>4</v>
      </c>
      <c r="AC48" s="1">
        <v>1</v>
      </c>
      <c r="AD48" s="1">
        <v>1</v>
      </c>
      <c r="AE48" s="1">
        <v>0.81</v>
      </c>
      <c r="AF48" s="1">
        <v>0.81</v>
      </c>
      <c r="AG48" s="1">
        <v>61</v>
      </c>
      <c r="AH48" s="1">
        <v>56</v>
      </c>
      <c r="AI48" s="1">
        <v>0.07</v>
      </c>
      <c r="AJ48" s="1">
        <v>33</v>
      </c>
      <c r="AK48" s="1">
        <v>0</v>
      </c>
      <c r="AL48" s="1">
        <v>0</v>
      </c>
      <c r="AM48" s="1" t="s">
        <v>311</v>
      </c>
      <c r="AN48" s="1" t="s">
        <v>311</v>
      </c>
      <c r="AO48" s="1">
        <v>0</v>
      </c>
      <c r="AP48" s="5">
        <v>36336</v>
      </c>
      <c r="AQ48" s="5">
        <v>36452</v>
      </c>
      <c r="AR48" s="1">
        <v>1999</v>
      </c>
      <c r="AS48" s="1">
        <v>1999</v>
      </c>
      <c r="AT48" s="1">
        <v>15</v>
      </c>
      <c r="AU48" s="21">
        <v>2.772589</v>
      </c>
      <c r="AV48" s="1">
        <v>3</v>
      </c>
      <c r="AW48" s="1">
        <v>1</v>
      </c>
      <c r="AX48" s="1">
        <v>0.33</v>
      </c>
      <c r="AY48" s="1">
        <v>1</v>
      </c>
      <c r="AZ48" s="19">
        <v>3.6</v>
      </c>
      <c r="BA48" s="19">
        <v>1.33</v>
      </c>
      <c r="BB48" s="19">
        <v>5</v>
      </c>
      <c r="BC48" s="33" t="s">
        <v>376</v>
      </c>
      <c r="BD48" s="33" t="s">
        <v>81</v>
      </c>
    </row>
    <row r="49" spans="1:56" ht="12.75">
      <c r="A49" s="1">
        <v>48</v>
      </c>
      <c r="B49" s="2">
        <v>0</v>
      </c>
      <c r="C49" s="2">
        <v>0</v>
      </c>
      <c r="D49" s="2">
        <v>0</v>
      </c>
      <c r="E49" s="2">
        <v>0</v>
      </c>
      <c r="F49" s="1">
        <v>9</v>
      </c>
      <c r="G49" s="21">
        <v>2.302585</v>
      </c>
      <c r="H49" s="1">
        <v>1</v>
      </c>
      <c r="I49" s="1">
        <v>0</v>
      </c>
      <c r="J49" s="1">
        <v>0</v>
      </c>
      <c r="K49" s="1">
        <v>0</v>
      </c>
      <c r="L49" s="1">
        <v>0</v>
      </c>
      <c r="M49" s="1">
        <v>2.1</v>
      </c>
      <c r="N49" s="1">
        <v>4</v>
      </c>
      <c r="O49" s="1">
        <v>0</v>
      </c>
      <c r="P49" s="1">
        <v>0</v>
      </c>
      <c r="Q49" s="1">
        <v>0</v>
      </c>
      <c r="R49" s="1">
        <v>0</v>
      </c>
      <c r="S49" s="1">
        <v>0</v>
      </c>
      <c r="T49" s="1">
        <v>0.58</v>
      </c>
      <c r="U49" s="1">
        <v>12</v>
      </c>
      <c r="V49" s="1">
        <v>144</v>
      </c>
      <c r="W49" s="1">
        <v>0</v>
      </c>
      <c r="X49" s="1">
        <v>4</v>
      </c>
      <c r="Y49" s="21">
        <v>1.609438</v>
      </c>
      <c r="Z49" s="11">
        <v>1</v>
      </c>
      <c r="AA49" s="1">
        <v>1</v>
      </c>
      <c r="AB49" s="1">
        <v>7</v>
      </c>
      <c r="AC49" s="1">
        <v>0</v>
      </c>
      <c r="AD49" s="1">
        <v>0</v>
      </c>
      <c r="AE49" s="1">
        <v>0.84</v>
      </c>
      <c r="AF49" s="1">
        <v>0.88</v>
      </c>
      <c r="AG49" s="1">
        <v>52</v>
      </c>
      <c r="AH49" s="1">
        <v>47</v>
      </c>
      <c r="AI49" s="1">
        <v>-0.13</v>
      </c>
      <c r="AJ49" s="1">
        <v>5</v>
      </c>
      <c r="AK49" s="1">
        <v>1</v>
      </c>
      <c r="AL49" s="1">
        <v>0</v>
      </c>
      <c r="AM49" s="1" t="s">
        <v>375</v>
      </c>
      <c r="AN49" s="1" t="s">
        <v>375</v>
      </c>
      <c r="AO49" s="1">
        <v>0</v>
      </c>
      <c r="AP49" s="5">
        <v>38329</v>
      </c>
      <c r="AQ49" s="5">
        <v>38518</v>
      </c>
      <c r="AR49" s="1">
        <v>2004</v>
      </c>
      <c r="AS49" s="1">
        <v>2005</v>
      </c>
      <c r="AT49" s="1">
        <v>7</v>
      </c>
      <c r="AU49" s="21">
        <v>2.079442</v>
      </c>
      <c r="AV49" s="1">
        <v>2</v>
      </c>
      <c r="AW49" s="1">
        <v>2</v>
      </c>
      <c r="AX49" s="1">
        <v>1</v>
      </c>
      <c r="AY49" s="1">
        <v>2</v>
      </c>
      <c r="AZ49" s="19">
        <v>2.33</v>
      </c>
      <c r="BA49" s="19">
        <v>2.5</v>
      </c>
      <c r="BB49" s="19">
        <v>3</v>
      </c>
      <c r="BC49" s="33" t="s">
        <v>123</v>
      </c>
      <c r="BD49" s="33" t="s">
        <v>305</v>
      </c>
    </row>
    <row r="50" spans="1:56" ht="12.75">
      <c r="A50" s="1">
        <v>49</v>
      </c>
      <c r="B50" s="1">
        <v>0</v>
      </c>
      <c r="C50" s="1">
        <v>0</v>
      </c>
      <c r="D50" s="1">
        <v>0</v>
      </c>
      <c r="E50" s="1">
        <v>0</v>
      </c>
      <c r="F50" s="1">
        <v>110</v>
      </c>
      <c r="G50" s="21">
        <v>4.70953</v>
      </c>
      <c r="H50" s="1">
        <v>0</v>
      </c>
      <c r="I50" s="1">
        <v>0</v>
      </c>
      <c r="J50" s="1">
        <v>1</v>
      </c>
      <c r="K50" s="1">
        <v>0</v>
      </c>
      <c r="L50" s="1">
        <v>0</v>
      </c>
      <c r="M50" s="1">
        <v>2.1</v>
      </c>
      <c r="N50" s="1">
        <v>3</v>
      </c>
      <c r="O50" s="1">
        <v>0</v>
      </c>
      <c r="P50" s="1">
        <v>0</v>
      </c>
      <c r="Q50" s="1">
        <v>0</v>
      </c>
      <c r="R50" s="1">
        <v>0</v>
      </c>
      <c r="S50" s="1">
        <v>1</v>
      </c>
      <c r="T50" s="1">
        <v>0.86</v>
      </c>
      <c r="U50" s="1">
        <v>14</v>
      </c>
      <c r="V50" s="1">
        <v>196</v>
      </c>
      <c r="W50" s="1">
        <v>0</v>
      </c>
      <c r="X50" s="1">
        <v>54</v>
      </c>
      <c r="Y50" s="21">
        <v>4.007333</v>
      </c>
      <c r="Z50" s="11">
        <v>2</v>
      </c>
      <c r="AA50" s="1">
        <v>1</v>
      </c>
      <c r="AB50" s="1">
        <v>28</v>
      </c>
      <c r="AC50" s="1">
        <v>1</v>
      </c>
      <c r="AD50" s="1">
        <v>0</v>
      </c>
      <c r="AE50" s="1">
        <v>0.81</v>
      </c>
      <c r="AF50" s="1">
        <v>0.83</v>
      </c>
      <c r="AG50" s="1">
        <v>65</v>
      </c>
      <c r="AH50" s="1">
        <v>65</v>
      </c>
      <c r="AI50" s="1">
        <v>0.07</v>
      </c>
      <c r="AJ50" s="1">
        <v>1</v>
      </c>
      <c r="AK50" s="1">
        <v>1</v>
      </c>
      <c r="AL50" s="1">
        <v>0</v>
      </c>
      <c r="AM50" s="19" t="s">
        <v>311</v>
      </c>
      <c r="AN50" s="1" t="s">
        <v>375</v>
      </c>
      <c r="AO50" s="1">
        <v>1</v>
      </c>
      <c r="AP50" s="5">
        <v>36069</v>
      </c>
      <c r="AQ50" s="5">
        <v>36922</v>
      </c>
      <c r="AR50" s="1">
        <v>1998</v>
      </c>
      <c r="AS50" s="1">
        <v>2001</v>
      </c>
      <c r="AT50" s="1">
        <v>9</v>
      </c>
      <c r="AU50" s="21">
        <v>2.302585</v>
      </c>
      <c r="AV50" s="1">
        <v>1</v>
      </c>
      <c r="AW50" s="1">
        <v>1</v>
      </c>
      <c r="AX50" s="1">
        <v>1</v>
      </c>
      <c r="AY50" s="1">
        <v>2</v>
      </c>
      <c r="AZ50" s="19">
        <v>3.13</v>
      </c>
      <c r="BA50" s="19">
        <v>3.42</v>
      </c>
      <c r="BB50" s="19">
        <v>4.5</v>
      </c>
      <c r="BC50" s="34" t="s">
        <v>146</v>
      </c>
      <c r="BD50" s="33" t="s">
        <v>217</v>
      </c>
    </row>
    <row r="51" spans="1:56" ht="12.75">
      <c r="A51" s="1">
        <v>50</v>
      </c>
      <c r="B51" s="1">
        <v>0</v>
      </c>
      <c r="C51" s="1">
        <v>0</v>
      </c>
      <c r="D51" s="1">
        <v>0</v>
      </c>
      <c r="E51" s="1">
        <v>0</v>
      </c>
      <c r="F51" s="1">
        <v>14</v>
      </c>
      <c r="G51" s="21">
        <v>2.70805</v>
      </c>
      <c r="H51" s="1">
        <v>1</v>
      </c>
      <c r="I51" s="1">
        <v>0</v>
      </c>
      <c r="J51" s="1">
        <v>0</v>
      </c>
      <c r="K51" s="1">
        <v>0</v>
      </c>
      <c r="L51" s="1">
        <v>0</v>
      </c>
      <c r="M51" s="1">
        <v>1.7</v>
      </c>
      <c r="N51" s="1">
        <v>2</v>
      </c>
      <c r="O51" s="1">
        <v>1</v>
      </c>
      <c r="P51" s="1">
        <v>0</v>
      </c>
      <c r="Q51" s="1">
        <v>1</v>
      </c>
      <c r="R51" s="1">
        <v>0.19</v>
      </c>
      <c r="S51" s="1">
        <v>1</v>
      </c>
      <c r="T51" s="1">
        <v>0.81</v>
      </c>
      <c r="U51" s="1">
        <v>16</v>
      </c>
      <c r="V51" s="1">
        <v>256</v>
      </c>
      <c r="W51" s="1">
        <v>1</v>
      </c>
      <c r="X51" s="1">
        <v>2</v>
      </c>
      <c r="Y51" s="21">
        <v>1.098612</v>
      </c>
      <c r="Z51" s="11">
        <v>0</v>
      </c>
      <c r="AA51" s="1">
        <v>0</v>
      </c>
      <c r="AB51" s="1">
        <v>69</v>
      </c>
      <c r="AC51" s="1">
        <v>1</v>
      </c>
      <c r="AD51" s="1">
        <v>0</v>
      </c>
      <c r="AE51" s="1">
        <v>0.62</v>
      </c>
      <c r="AF51" s="1">
        <v>0.71</v>
      </c>
      <c r="AG51" s="1">
        <v>51</v>
      </c>
      <c r="AH51" s="1">
        <v>46</v>
      </c>
      <c r="AI51" s="1">
        <v>-0.18</v>
      </c>
      <c r="AJ51" s="1">
        <v>8</v>
      </c>
      <c r="AK51" s="1">
        <v>0</v>
      </c>
      <c r="AL51" s="1">
        <v>0</v>
      </c>
      <c r="AM51" s="1" t="s">
        <v>311</v>
      </c>
      <c r="AN51" s="1" t="s">
        <v>311</v>
      </c>
      <c r="AO51" s="1">
        <v>1</v>
      </c>
      <c r="AP51" s="5">
        <v>32133</v>
      </c>
      <c r="AQ51" s="5">
        <v>34222</v>
      </c>
      <c r="AR51" s="1">
        <v>1987</v>
      </c>
      <c r="AS51" s="1">
        <v>1993</v>
      </c>
      <c r="AT51" s="1">
        <v>6</v>
      </c>
      <c r="AU51" s="21">
        <v>1.94591</v>
      </c>
      <c r="AV51" s="1">
        <v>1</v>
      </c>
      <c r="AW51" s="1">
        <v>0</v>
      </c>
      <c r="AX51" s="1">
        <v>0</v>
      </c>
      <c r="AY51" s="1">
        <v>0</v>
      </c>
      <c r="AZ51" s="19">
        <v>2</v>
      </c>
      <c r="BA51" s="19">
        <v>2</v>
      </c>
      <c r="BB51" s="19">
        <v>3.5</v>
      </c>
      <c r="BC51" s="33" t="s">
        <v>333</v>
      </c>
      <c r="BD51" s="33" t="s">
        <v>346</v>
      </c>
    </row>
    <row r="52" spans="1:56" s="6" customFormat="1" ht="12.75">
      <c r="A52" s="1">
        <v>51</v>
      </c>
      <c r="B52" s="1">
        <v>1</v>
      </c>
      <c r="C52" s="1">
        <v>1</v>
      </c>
      <c r="D52" s="1">
        <v>0</v>
      </c>
      <c r="E52" s="1">
        <v>1</v>
      </c>
      <c r="F52" s="1">
        <v>64</v>
      </c>
      <c r="G52" s="21">
        <v>4.174387</v>
      </c>
      <c r="H52" s="1">
        <v>0</v>
      </c>
      <c r="I52" s="1">
        <v>1</v>
      </c>
      <c r="J52" s="1">
        <v>0</v>
      </c>
      <c r="K52" s="1">
        <v>0</v>
      </c>
      <c r="L52" s="1">
        <v>0</v>
      </c>
      <c r="M52" s="1">
        <v>1.4</v>
      </c>
      <c r="N52" s="1">
        <v>4</v>
      </c>
      <c r="O52" s="1">
        <v>1</v>
      </c>
      <c r="P52" s="1">
        <v>1</v>
      </c>
      <c r="Q52" s="1">
        <v>0</v>
      </c>
      <c r="R52" s="1">
        <v>0.29</v>
      </c>
      <c r="S52" s="1">
        <v>0</v>
      </c>
      <c r="T52" s="1">
        <v>0.62</v>
      </c>
      <c r="U52" s="1">
        <v>21</v>
      </c>
      <c r="V52" s="1">
        <v>441</v>
      </c>
      <c r="W52" s="1">
        <v>1</v>
      </c>
      <c r="X52" s="1">
        <v>38</v>
      </c>
      <c r="Y52" s="21">
        <v>3.663562</v>
      </c>
      <c r="Z52" s="11">
        <v>1</v>
      </c>
      <c r="AA52" s="1">
        <v>0</v>
      </c>
      <c r="AB52" s="1">
        <v>6</v>
      </c>
      <c r="AC52" s="1">
        <v>1</v>
      </c>
      <c r="AD52" s="1">
        <v>1</v>
      </c>
      <c r="AE52" s="1">
        <v>0.77</v>
      </c>
      <c r="AF52" s="1">
        <v>0.81</v>
      </c>
      <c r="AG52" s="1">
        <v>52</v>
      </c>
      <c r="AH52" s="1">
        <v>59</v>
      </c>
      <c r="AI52" s="1">
        <v>-0.01</v>
      </c>
      <c r="AJ52" s="1">
        <v>1</v>
      </c>
      <c r="AK52" s="1">
        <v>1</v>
      </c>
      <c r="AL52" s="1">
        <v>0</v>
      </c>
      <c r="AM52" s="1" t="s">
        <v>311</v>
      </c>
      <c r="AN52" s="1" t="s">
        <v>311</v>
      </c>
      <c r="AO52" s="1">
        <v>0</v>
      </c>
      <c r="AP52" s="5">
        <v>35299</v>
      </c>
      <c r="AQ52" s="5">
        <v>35473</v>
      </c>
      <c r="AR52" s="1">
        <v>1996</v>
      </c>
      <c r="AS52" s="1">
        <v>1997</v>
      </c>
      <c r="AT52" s="1">
        <v>18</v>
      </c>
      <c r="AU52" s="21">
        <v>2.944439</v>
      </c>
      <c r="AV52" s="1">
        <v>2</v>
      </c>
      <c r="AW52" s="1">
        <v>1</v>
      </c>
      <c r="AX52" s="1">
        <v>0.5</v>
      </c>
      <c r="AY52" s="1">
        <v>1</v>
      </c>
      <c r="AZ52" s="19">
        <v>2.69</v>
      </c>
      <c r="BA52" s="19">
        <v>3</v>
      </c>
      <c r="BB52" s="19">
        <v>3.67</v>
      </c>
      <c r="BC52" s="33" t="s">
        <v>374</v>
      </c>
      <c r="BD52" s="33" t="s">
        <v>347</v>
      </c>
    </row>
    <row r="53" spans="1:56" s="20" customFormat="1" ht="12.75">
      <c r="A53" s="19">
        <v>52</v>
      </c>
      <c r="B53" s="19">
        <v>1</v>
      </c>
      <c r="C53" s="6">
        <v>0</v>
      </c>
      <c r="D53" s="1">
        <v>0</v>
      </c>
      <c r="E53" s="6">
        <v>1</v>
      </c>
      <c r="F53" s="20">
        <v>19</v>
      </c>
      <c r="G53" s="26">
        <f>LN(21)</f>
        <v>3.044522437723423</v>
      </c>
      <c r="H53" s="1">
        <v>1</v>
      </c>
      <c r="I53" s="1">
        <v>0</v>
      </c>
      <c r="J53" s="1">
        <v>0</v>
      </c>
      <c r="K53" s="6">
        <v>0</v>
      </c>
      <c r="L53" s="2">
        <v>0</v>
      </c>
      <c r="M53" s="1">
        <v>0.58</v>
      </c>
      <c r="N53" s="1">
        <v>1</v>
      </c>
      <c r="O53" s="1">
        <v>1</v>
      </c>
      <c r="P53" s="19">
        <v>1</v>
      </c>
      <c r="Q53" s="1">
        <v>0</v>
      </c>
      <c r="R53" s="1">
        <v>0.08</v>
      </c>
      <c r="S53" s="1">
        <v>0</v>
      </c>
      <c r="T53" s="1">
        <v>1</v>
      </c>
      <c r="U53" s="1">
        <v>12</v>
      </c>
      <c r="V53" s="19">
        <v>144</v>
      </c>
      <c r="W53" s="1">
        <v>0</v>
      </c>
      <c r="X53" s="19">
        <v>32</v>
      </c>
      <c r="Y53" s="19">
        <v>3.5</v>
      </c>
      <c r="Z53" s="25">
        <v>2</v>
      </c>
      <c r="AA53" s="1">
        <v>0</v>
      </c>
      <c r="AB53" s="1">
        <v>39</v>
      </c>
      <c r="AC53" s="1">
        <v>0</v>
      </c>
      <c r="AD53" s="1">
        <v>1</v>
      </c>
      <c r="AE53" s="1">
        <v>0.84</v>
      </c>
      <c r="AF53" s="1">
        <v>0.89</v>
      </c>
      <c r="AG53" s="1">
        <v>49.5</v>
      </c>
      <c r="AH53" s="19">
        <v>34</v>
      </c>
      <c r="AI53" s="1">
        <v>-0.15</v>
      </c>
      <c r="AJ53" s="6">
        <v>36</v>
      </c>
      <c r="AK53" s="6">
        <v>0</v>
      </c>
      <c r="AL53" s="6">
        <v>1</v>
      </c>
      <c r="AM53" s="19" t="s">
        <v>375</v>
      </c>
      <c r="AN53" s="1" t="s">
        <v>375</v>
      </c>
      <c r="AO53" s="6">
        <v>0</v>
      </c>
      <c r="AP53" s="29">
        <v>38288</v>
      </c>
      <c r="AQ53" s="29">
        <v>39478</v>
      </c>
      <c r="AR53" s="1">
        <v>2004</v>
      </c>
      <c r="AS53" s="1">
        <v>2008</v>
      </c>
      <c r="AT53" s="6">
        <v>3</v>
      </c>
      <c r="AU53" s="26">
        <f>LN(AT53+1)</f>
        <v>1.3862943611198906</v>
      </c>
      <c r="AV53" s="6">
        <v>0</v>
      </c>
      <c r="AY53" s="6">
        <v>1</v>
      </c>
      <c r="AZ53" s="19">
        <v>3.9</v>
      </c>
      <c r="BA53" s="19">
        <v>4.5</v>
      </c>
      <c r="BB53" s="19">
        <v>4.5</v>
      </c>
      <c r="BC53" s="34" t="s">
        <v>249</v>
      </c>
      <c r="BD53" s="33" t="s">
        <v>453</v>
      </c>
    </row>
    <row r="54" spans="1:56" s="6" customFormat="1" ht="12.75">
      <c r="A54" s="1">
        <v>53</v>
      </c>
      <c r="B54" s="1">
        <v>0</v>
      </c>
      <c r="C54" s="1">
        <v>0</v>
      </c>
      <c r="D54" s="6">
        <v>0</v>
      </c>
      <c r="E54" s="1">
        <v>0</v>
      </c>
      <c r="F54" s="6">
        <v>16</v>
      </c>
      <c r="G54" s="27">
        <f>LN(F54+1)</f>
        <v>2.833213344056216</v>
      </c>
      <c r="H54" s="1">
        <v>1</v>
      </c>
      <c r="I54" s="1">
        <v>0</v>
      </c>
      <c r="J54" s="1">
        <v>0</v>
      </c>
      <c r="K54" s="6">
        <v>0</v>
      </c>
      <c r="L54" s="2">
        <v>0</v>
      </c>
      <c r="M54" s="1">
        <v>1.33</v>
      </c>
      <c r="N54" s="1">
        <v>3</v>
      </c>
      <c r="O54" s="6">
        <v>0</v>
      </c>
      <c r="P54" s="6">
        <v>0</v>
      </c>
      <c r="Q54" s="6">
        <v>0</v>
      </c>
      <c r="R54" s="6">
        <v>0</v>
      </c>
      <c r="S54" s="1">
        <v>0</v>
      </c>
      <c r="T54" s="1">
        <v>0.89</v>
      </c>
      <c r="U54" s="1">
        <v>9</v>
      </c>
      <c r="V54" s="1">
        <v>81</v>
      </c>
      <c r="W54" s="1">
        <v>0</v>
      </c>
      <c r="X54" s="9">
        <v>29</v>
      </c>
      <c r="Y54" s="1">
        <v>3.4</v>
      </c>
      <c r="Z54" s="9">
        <v>2</v>
      </c>
      <c r="AA54" s="1">
        <v>1</v>
      </c>
      <c r="AB54" s="1">
        <v>16</v>
      </c>
      <c r="AC54" s="1">
        <v>1</v>
      </c>
      <c r="AD54" s="1">
        <v>1</v>
      </c>
      <c r="AE54" s="1">
        <v>0.89</v>
      </c>
      <c r="AF54" s="1">
        <v>0.89</v>
      </c>
      <c r="AG54" s="1">
        <v>34</v>
      </c>
      <c r="AH54" s="1">
        <v>29</v>
      </c>
      <c r="AI54" s="1">
        <v>-0.15</v>
      </c>
      <c r="AJ54" s="6">
        <v>47</v>
      </c>
      <c r="AK54" s="6">
        <v>0</v>
      </c>
      <c r="AL54" s="6">
        <v>1</v>
      </c>
      <c r="AM54" s="1" t="s">
        <v>375</v>
      </c>
      <c r="AN54" s="1" t="s">
        <v>375</v>
      </c>
      <c r="AO54" s="6">
        <v>0</v>
      </c>
      <c r="AP54" s="30">
        <v>39297</v>
      </c>
      <c r="AQ54" s="30">
        <v>39784</v>
      </c>
      <c r="AR54" s="1">
        <v>2007</v>
      </c>
      <c r="AS54" s="1">
        <v>2008</v>
      </c>
      <c r="AT54" s="6">
        <v>8</v>
      </c>
      <c r="AU54" s="27">
        <f>LN(AT54+1)</f>
        <v>2.1972245773362196</v>
      </c>
      <c r="AV54" s="6">
        <v>6</v>
      </c>
      <c r="AX54" s="6">
        <v>0.5</v>
      </c>
      <c r="AY54" s="6">
        <v>2</v>
      </c>
      <c r="AZ54" s="19">
        <v>2.5</v>
      </c>
      <c r="BA54" s="19">
        <v>3.9</v>
      </c>
      <c r="BB54" s="19">
        <v>3.75</v>
      </c>
      <c r="BC54" s="36" t="s">
        <v>215</v>
      </c>
      <c r="BD54" s="33" t="s">
        <v>250</v>
      </c>
    </row>
    <row r="55" spans="1:56" s="6" customFormat="1" ht="12.75">
      <c r="A55" s="1">
        <v>54</v>
      </c>
      <c r="B55" s="6">
        <v>1</v>
      </c>
      <c r="C55" s="1">
        <v>0</v>
      </c>
      <c r="D55" s="6">
        <v>0</v>
      </c>
      <c r="E55" s="1">
        <v>1</v>
      </c>
      <c r="F55" s="1">
        <v>5</v>
      </c>
      <c r="G55" s="1">
        <v>1.79</v>
      </c>
      <c r="H55" s="1">
        <v>1</v>
      </c>
      <c r="I55" s="1">
        <v>0</v>
      </c>
      <c r="J55" s="1">
        <v>0</v>
      </c>
      <c r="K55" s="6">
        <v>0</v>
      </c>
      <c r="L55" s="2">
        <v>1</v>
      </c>
      <c r="M55" s="1">
        <v>0.85</v>
      </c>
      <c r="N55" s="1">
        <v>2</v>
      </c>
      <c r="O55" s="1">
        <v>1</v>
      </c>
      <c r="P55" s="27">
        <v>0</v>
      </c>
      <c r="Q55" s="6">
        <v>0</v>
      </c>
      <c r="R55" s="1">
        <v>0.05</v>
      </c>
      <c r="S55" s="1">
        <v>0</v>
      </c>
      <c r="T55" s="1">
        <v>1</v>
      </c>
      <c r="U55" s="1">
        <v>20</v>
      </c>
      <c r="V55" s="1">
        <v>400</v>
      </c>
      <c r="W55" s="1">
        <v>1</v>
      </c>
      <c r="X55" s="11">
        <v>8</v>
      </c>
      <c r="Y55" s="1">
        <v>2.2</v>
      </c>
      <c r="Z55" s="28">
        <v>1</v>
      </c>
      <c r="AA55" s="1">
        <v>1</v>
      </c>
      <c r="AB55" s="1">
        <v>4</v>
      </c>
      <c r="AC55" s="1">
        <v>1</v>
      </c>
      <c r="AD55" s="1">
        <v>1</v>
      </c>
      <c r="AE55" s="1">
        <v>0.89</v>
      </c>
      <c r="AF55" s="1">
        <v>0.89</v>
      </c>
      <c r="AG55" s="1">
        <v>33</v>
      </c>
      <c r="AH55" s="1">
        <v>33</v>
      </c>
      <c r="AI55" s="1">
        <v>-0.06</v>
      </c>
      <c r="AJ55" s="6">
        <v>32</v>
      </c>
      <c r="AK55" s="6">
        <v>0</v>
      </c>
      <c r="AL55" s="6">
        <v>0</v>
      </c>
      <c r="AM55" s="1" t="s">
        <v>375</v>
      </c>
      <c r="AN55" s="1" t="s">
        <v>375</v>
      </c>
      <c r="AO55" s="6">
        <v>0</v>
      </c>
      <c r="AP55" s="30">
        <v>39227</v>
      </c>
      <c r="AQ55" s="30">
        <v>39331</v>
      </c>
      <c r="AR55" s="1">
        <v>2007</v>
      </c>
      <c r="AS55" s="1">
        <v>2007</v>
      </c>
      <c r="AT55" s="1">
        <v>12</v>
      </c>
      <c r="AU55" s="1">
        <v>2.56</v>
      </c>
      <c r="AV55" s="1">
        <v>3</v>
      </c>
      <c r="AX55" s="1">
        <v>0.67</v>
      </c>
      <c r="AY55" s="1">
        <v>2</v>
      </c>
      <c r="AZ55" s="19">
        <v>3.17</v>
      </c>
      <c r="BA55" s="19">
        <v>3.25</v>
      </c>
      <c r="BB55" s="19">
        <v>4.5</v>
      </c>
      <c r="BC55" s="36" t="s">
        <v>232</v>
      </c>
      <c r="BD55" s="33" t="s">
        <v>408</v>
      </c>
    </row>
    <row r="56" spans="1:56" s="6" customFormat="1" ht="12.75">
      <c r="A56" s="1">
        <v>55</v>
      </c>
      <c r="B56" s="6">
        <v>1</v>
      </c>
      <c r="C56" s="1">
        <v>0</v>
      </c>
      <c r="D56" s="6">
        <v>1</v>
      </c>
      <c r="E56" s="1">
        <v>0</v>
      </c>
      <c r="F56" s="1">
        <v>5</v>
      </c>
      <c r="G56" s="1">
        <v>1.79</v>
      </c>
      <c r="H56" s="1">
        <v>0</v>
      </c>
      <c r="I56" s="1">
        <v>0</v>
      </c>
      <c r="J56" s="1">
        <v>1</v>
      </c>
      <c r="K56" s="6">
        <v>1</v>
      </c>
      <c r="L56" s="2">
        <v>1</v>
      </c>
      <c r="M56" s="1">
        <v>1.33</v>
      </c>
      <c r="N56" s="1">
        <v>1</v>
      </c>
      <c r="O56" s="1">
        <v>1</v>
      </c>
      <c r="P56" s="27">
        <v>1</v>
      </c>
      <c r="Q56" s="6">
        <v>0</v>
      </c>
      <c r="R56" s="1">
        <v>0.33</v>
      </c>
      <c r="S56" s="1">
        <v>1</v>
      </c>
      <c r="T56" s="1">
        <v>1</v>
      </c>
      <c r="U56" s="1">
        <v>3</v>
      </c>
      <c r="V56" s="6">
        <v>9</v>
      </c>
      <c r="W56" s="1">
        <v>0</v>
      </c>
      <c r="X56" s="9">
        <v>1</v>
      </c>
      <c r="Y56" s="1">
        <v>0.69</v>
      </c>
      <c r="Z56" s="28">
        <v>0</v>
      </c>
      <c r="AA56" s="1">
        <v>1</v>
      </c>
      <c r="AB56" s="1">
        <v>1</v>
      </c>
      <c r="AC56" s="1">
        <v>1</v>
      </c>
      <c r="AD56" s="1">
        <v>1</v>
      </c>
      <c r="AE56" s="1">
        <v>0.89</v>
      </c>
      <c r="AF56" s="1">
        <v>0.89</v>
      </c>
      <c r="AG56" s="1">
        <v>34</v>
      </c>
      <c r="AH56" s="1">
        <v>31.5</v>
      </c>
      <c r="AI56" s="1">
        <v>-0.06</v>
      </c>
      <c r="AJ56" s="6">
        <v>33</v>
      </c>
      <c r="AK56" s="6">
        <v>0</v>
      </c>
      <c r="AL56" s="6">
        <v>0</v>
      </c>
      <c r="AM56" s="1" t="s">
        <v>375</v>
      </c>
      <c r="AN56" s="1" t="s">
        <v>375</v>
      </c>
      <c r="AO56" s="6">
        <v>0</v>
      </c>
      <c r="AP56" s="30">
        <v>39346</v>
      </c>
      <c r="AQ56" s="30">
        <v>39378</v>
      </c>
      <c r="AR56" s="1">
        <v>2007</v>
      </c>
      <c r="AS56" s="1">
        <v>2007</v>
      </c>
      <c r="AT56" s="1">
        <v>4</v>
      </c>
      <c r="AU56" s="1">
        <v>1.61</v>
      </c>
      <c r="AV56" s="6">
        <v>0</v>
      </c>
      <c r="AY56" s="1">
        <v>1</v>
      </c>
      <c r="AZ56" s="19">
        <v>4.75</v>
      </c>
      <c r="BA56" s="19">
        <v>1.5</v>
      </c>
      <c r="BB56" s="19">
        <v>5</v>
      </c>
      <c r="BC56" s="36" t="s">
        <v>142</v>
      </c>
      <c r="BD56" s="38" t="s">
        <v>454</v>
      </c>
    </row>
    <row r="57" spans="1:56" s="20" customFormat="1" ht="12.75">
      <c r="A57" s="19"/>
      <c r="G57" s="26"/>
      <c r="L57" s="1"/>
      <c r="S57" s="1"/>
      <c r="Y57" s="26"/>
      <c r="Z57" s="25"/>
      <c r="AU57" s="26"/>
      <c r="BC57" s="34"/>
      <c r="BD57" s="34"/>
    </row>
    <row r="58" spans="12:56" ht="12.75">
      <c r="L58" s="2"/>
      <c r="S58" s="1"/>
      <c r="AP58" s="20"/>
      <c r="AQ58" s="20"/>
      <c r="AR58" s="20"/>
      <c r="AU58" s="22"/>
      <c r="BC58" s="34"/>
      <c r="BD58" s="34"/>
    </row>
    <row r="59" spans="19:47" ht="12.75">
      <c r="S59" s="1"/>
      <c r="AU59" s="22"/>
    </row>
    <row r="60" spans="19:47" ht="12.75">
      <c r="S60" s="1"/>
      <c r="AU60" s="22"/>
    </row>
    <row r="61" spans="19:47" ht="12.75">
      <c r="S61" s="1"/>
      <c r="AU61" s="22"/>
    </row>
    <row r="62" spans="19:47" ht="12.75">
      <c r="S62" s="1"/>
      <c r="AU62" s="22"/>
    </row>
    <row r="63" spans="19:47" ht="12.75">
      <c r="S63" s="1"/>
      <c r="AU63" s="22"/>
    </row>
    <row r="64" spans="19:47" ht="12.75">
      <c r="S64" s="1"/>
      <c r="AU64" s="22"/>
    </row>
    <row r="65" spans="19:47" ht="12.75">
      <c r="S65" s="1"/>
      <c r="AU65" s="22"/>
    </row>
    <row r="66" spans="19:47" ht="12.75">
      <c r="S66" s="1"/>
      <c r="AU66" s="22"/>
    </row>
    <row r="67" spans="19:47" ht="12.75">
      <c r="S67" s="1"/>
      <c r="AU67" s="22"/>
    </row>
    <row r="68" spans="19:47" ht="12.75">
      <c r="S68" s="1"/>
      <c r="AU68" s="22"/>
    </row>
    <row r="69" spans="19:47" ht="12.75">
      <c r="S69" s="1"/>
      <c r="AU69" s="22"/>
    </row>
    <row r="70" spans="19:47" ht="12.75">
      <c r="S70" s="1"/>
      <c r="AU70" s="22"/>
    </row>
    <row r="71" spans="19:47" ht="12.75">
      <c r="S71" s="1"/>
      <c r="AU71" s="22"/>
    </row>
    <row r="72" spans="19:47" ht="12.75">
      <c r="S72" s="1"/>
      <c r="AU72" s="22"/>
    </row>
    <row r="73" spans="19:47" ht="12.75">
      <c r="S73" s="1"/>
      <c r="AU73" s="22"/>
    </row>
    <row r="74" spans="19:47" ht="12.75">
      <c r="S74" s="1"/>
      <c r="AU74" s="22"/>
    </row>
    <row r="75" spans="19:47" ht="12.75">
      <c r="S75" s="1"/>
      <c r="AU75" s="22"/>
    </row>
    <row r="76" spans="19:47" ht="12.75">
      <c r="S76" s="1"/>
      <c r="AU76" s="22"/>
    </row>
    <row r="77" spans="19:47" ht="12.75">
      <c r="S77" s="1"/>
      <c r="AU77" s="22"/>
    </row>
    <row r="78" spans="19:47" ht="12.75">
      <c r="S78" s="1"/>
      <c r="AU78" s="22"/>
    </row>
    <row r="79" spans="19:47" ht="12.75">
      <c r="S79" s="1"/>
      <c r="AU79" s="22"/>
    </row>
    <row r="80" spans="19:47" ht="12.75">
      <c r="S80" s="1"/>
      <c r="AU80" s="22"/>
    </row>
    <row r="81" spans="19:47" ht="12.75">
      <c r="S81" s="1"/>
      <c r="AU81" s="22"/>
    </row>
    <row r="82" spans="19:47" ht="12.75">
      <c r="S82" s="1"/>
      <c r="AU82" s="22"/>
    </row>
    <row r="83" spans="19:47" ht="12.75">
      <c r="S83" s="1"/>
      <c r="AU83" s="22"/>
    </row>
    <row r="84" spans="19:47" ht="12.75">
      <c r="S84" s="1"/>
      <c r="AU84" s="22"/>
    </row>
    <row r="85" spans="19:47" ht="12.75">
      <c r="S85" s="1"/>
      <c r="AU85" s="22"/>
    </row>
    <row r="86" spans="19:47" ht="12.75">
      <c r="S86" s="1"/>
      <c r="AU86" s="22"/>
    </row>
    <row r="87" spans="19:47" ht="12.75">
      <c r="S87" s="1"/>
      <c r="AU87" s="22"/>
    </row>
    <row r="88" spans="19:47" ht="12.75">
      <c r="S88" s="1"/>
      <c r="AU88" s="22"/>
    </row>
    <row r="89" spans="19:47" ht="12.75">
      <c r="S89" s="1"/>
      <c r="AU89" s="22"/>
    </row>
    <row r="90" spans="19:47" ht="12.75">
      <c r="S90" s="1"/>
      <c r="AU90" s="22"/>
    </row>
    <row r="91" spans="19:47" ht="12.75">
      <c r="S91" s="1"/>
      <c r="AU91" s="22"/>
    </row>
    <row r="92" spans="19:47" ht="12.75">
      <c r="S92" s="1"/>
      <c r="AU92" s="22"/>
    </row>
    <row r="93" spans="19:47" ht="12.75">
      <c r="S93" s="1"/>
      <c r="AU93" s="22"/>
    </row>
    <row r="94" spans="19:47" ht="12.75">
      <c r="S94" s="1"/>
      <c r="AU94" s="22"/>
    </row>
    <row r="95" spans="19:47" ht="12.75">
      <c r="S95" s="1"/>
      <c r="AU95" s="22"/>
    </row>
    <row r="96" spans="19:47" ht="12.75">
      <c r="S96" s="1"/>
      <c r="AU96" s="22"/>
    </row>
    <row r="97" spans="19:47" ht="12.75">
      <c r="S97" s="1"/>
      <c r="AU97" s="22"/>
    </row>
    <row r="98" spans="19:47" ht="12.75">
      <c r="S98" s="1"/>
      <c r="AU98" s="22"/>
    </row>
    <row r="99" spans="19:47" ht="12.75">
      <c r="S99" s="1"/>
      <c r="AU99" s="22"/>
    </row>
    <row r="100" spans="19:47" ht="12.75">
      <c r="S100" s="1"/>
      <c r="AU100" s="22"/>
    </row>
    <row r="101" spans="19:47" ht="12.75">
      <c r="S101" s="1"/>
      <c r="AU101" s="22"/>
    </row>
    <row r="102" spans="19:47" ht="12.75">
      <c r="S102" s="1"/>
      <c r="AU102" s="22"/>
    </row>
    <row r="103" spans="19:47" ht="12.75">
      <c r="S103" s="1"/>
      <c r="AU103" s="22"/>
    </row>
    <row r="104" spans="19:47" ht="12.75">
      <c r="S104" s="1"/>
      <c r="AU104" s="22"/>
    </row>
    <row r="105" spans="19:47" ht="12.75">
      <c r="S105" s="1"/>
      <c r="AU105" s="22"/>
    </row>
    <row r="106" spans="19:47" ht="12.75">
      <c r="S106" s="1"/>
      <c r="AU106" s="22"/>
    </row>
    <row r="107" spans="19:47" ht="12.75">
      <c r="S107" s="1"/>
      <c r="AU107" s="22"/>
    </row>
    <row r="108" spans="19:47" ht="12.75">
      <c r="S108" s="1"/>
      <c r="AU108" s="22"/>
    </row>
    <row r="109" spans="19:47" ht="12.75">
      <c r="S109" s="1"/>
      <c r="AU109" s="22"/>
    </row>
    <row r="110" spans="19:47" ht="12.75">
      <c r="S110" s="1"/>
      <c r="AU110" s="22"/>
    </row>
    <row r="111" spans="19:47" ht="12.75">
      <c r="S111" s="1"/>
      <c r="AU111" s="22"/>
    </row>
    <row r="112" spans="19:47" ht="12.75">
      <c r="S112" s="1"/>
      <c r="AU112" s="22"/>
    </row>
    <row r="113" spans="19:47" ht="12.75">
      <c r="S113" s="1"/>
      <c r="AU113" s="22"/>
    </row>
    <row r="114" spans="19:47" ht="12.75">
      <c r="S114" s="1"/>
      <c r="AU114" s="22"/>
    </row>
    <row r="115" spans="19:47" ht="12.75">
      <c r="S115" s="1"/>
      <c r="AU115" s="22"/>
    </row>
    <row r="116" spans="19:47" ht="12.75">
      <c r="S116" s="1"/>
      <c r="AU116" s="22"/>
    </row>
    <row r="117" spans="19:47" ht="12.75">
      <c r="S117" s="1"/>
      <c r="AU117" s="22"/>
    </row>
    <row r="118" spans="19:47" ht="12.75">
      <c r="S118" s="1"/>
      <c r="AU118" s="22"/>
    </row>
    <row r="119" spans="19:47" ht="12.75">
      <c r="S119" s="1"/>
      <c r="AU119" s="22"/>
    </row>
    <row r="120" spans="19:47" ht="12.75">
      <c r="S120" s="1"/>
      <c r="AU120" s="22"/>
    </row>
    <row r="121" spans="19:47" ht="12.75">
      <c r="S121" s="1"/>
      <c r="AU121" s="22"/>
    </row>
    <row r="122" spans="19:47" ht="12.75">
      <c r="S122" s="1"/>
      <c r="AU122" s="22"/>
    </row>
    <row r="123" spans="19:47" ht="12.75">
      <c r="S123" s="1"/>
      <c r="AU123" s="22"/>
    </row>
    <row r="124" spans="19:47" ht="12.75">
      <c r="S124" s="1"/>
      <c r="AU124" s="22"/>
    </row>
    <row r="125" spans="19:47" ht="12.75">
      <c r="S125" s="1"/>
      <c r="AU125" s="22"/>
    </row>
    <row r="126" spans="19:47" ht="12.75">
      <c r="S126" s="1"/>
      <c r="AU126" s="22"/>
    </row>
    <row r="127" spans="19:47" ht="12.75">
      <c r="S127" s="1"/>
      <c r="AU127" s="22"/>
    </row>
    <row r="128" spans="19:47" ht="12.75">
      <c r="S128" s="1"/>
      <c r="AU128" s="22"/>
    </row>
    <row r="129" spans="19:47" ht="12.75">
      <c r="S129" s="1"/>
      <c r="AU129" s="22"/>
    </row>
    <row r="130" spans="19:47" ht="12.75">
      <c r="S130" s="1"/>
      <c r="AU130" s="22"/>
    </row>
    <row r="131" spans="19:47" ht="12.75">
      <c r="S131" s="1"/>
      <c r="AU131" s="22"/>
    </row>
    <row r="132" spans="19:47" ht="12.75">
      <c r="S132" s="1"/>
      <c r="AU132" s="22"/>
    </row>
    <row r="133" spans="19:47" ht="12.75">
      <c r="S133" s="1"/>
      <c r="AU133" s="22"/>
    </row>
    <row r="134" spans="19:47" ht="12.75">
      <c r="S134" s="1"/>
      <c r="AU134" s="22"/>
    </row>
    <row r="135" spans="19:47" ht="12.75">
      <c r="S135" s="1"/>
      <c r="AU135" s="22"/>
    </row>
    <row r="136" spans="19:47" ht="12.75">
      <c r="S136" s="1"/>
      <c r="AU136" s="22"/>
    </row>
    <row r="137" spans="19:47" ht="12.75">
      <c r="S137" s="1"/>
      <c r="AU137" s="22"/>
    </row>
    <row r="138" spans="19:47" ht="12.75">
      <c r="S138" s="1"/>
      <c r="AU138" s="22"/>
    </row>
    <row r="139" spans="19:47" ht="12.75">
      <c r="S139" s="1"/>
      <c r="AU139" s="22"/>
    </row>
    <row r="140" spans="19:47" ht="12.75">
      <c r="S140" s="1"/>
      <c r="AU140" s="22"/>
    </row>
    <row r="141" spans="19:47" ht="12.75">
      <c r="S141" s="1"/>
      <c r="AU141" s="22"/>
    </row>
    <row r="142" spans="19:47" ht="12.75">
      <c r="S142" s="1"/>
      <c r="AU142" s="22"/>
    </row>
    <row r="143" spans="19:47" ht="12.75">
      <c r="S143" s="1"/>
      <c r="AU143" s="22"/>
    </row>
    <row r="144" spans="19:47" ht="12.75">
      <c r="S144" s="1"/>
      <c r="AU144" s="22"/>
    </row>
    <row r="145" spans="19:47" ht="12.75">
      <c r="S145" s="1"/>
      <c r="AU145" s="22"/>
    </row>
    <row r="146" spans="19:47" ht="12.75">
      <c r="S146" s="1"/>
      <c r="AU146" s="22"/>
    </row>
    <row r="147" spans="19:47" ht="12.75">
      <c r="S147" s="1"/>
      <c r="AU147" s="22"/>
    </row>
    <row r="148" spans="19:47" ht="12.75">
      <c r="S148" s="1"/>
      <c r="AU148" s="22"/>
    </row>
    <row r="149" spans="19:47" ht="12.75">
      <c r="S149" s="1"/>
      <c r="AU149" s="22"/>
    </row>
    <row r="150" spans="19:47" ht="12.75">
      <c r="S150" s="1"/>
      <c r="AU150" s="22"/>
    </row>
    <row r="151" spans="19:47" ht="12.75">
      <c r="S151" s="1"/>
      <c r="AU151" s="22"/>
    </row>
    <row r="152" spans="19:47" ht="12.75">
      <c r="S152" s="1"/>
      <c r="AU152" s="22"/>
    </row>
    <row r="153" spans="19:47" ht="12.75">
      <c r="S153" s="1"/>
      <c r="AU153" s="22"/>
    </row>
    <row r="154" spans="19:47" ht="12.75">
      <c r="S154" s="1"/>
      <c r="AU154" s="22"/>
    </row>
    <row r="155" spans="19:47" ht="12.75">
      <c r="S155" s="1"/>
      <c r="AU155" s="22"/>
    </row>
    <row r="156" spans="19:47" ht="12.75">
      <c r="S156" s="1"/>
      <c r="AU156" s="22"/>
    </row>
    <row r="157" spans="19:47" ht="12.75">
      <c r="S157" s="1"/>
      <c r="AU157" s="22"/>
    </row>
    <row r="158" spans="19:47" ht="12.75">
      <c r="S158" s="1"/>
      <c r="AU158" s="22"/>
    </row>
    <row r="159" spans="19:47" ht="12.75">
      <c r="S159" s="1"/>
      <c r="AU159" s="22"/>
    </row>
    <row r="160" spans="19:47" ht="12.75">
      <c r="S160" s="1"/>
      <c r="AU160" s="22"/>
    </row>
    <row r="161" spans="19:47" ht="12.75">
      <c r="S161" s="1"/>
      <c r="AU161" s="22"/>
    </row>
    <row r="162" spans="19:47" ht="12.75">
      <c r="S162" s="1"/>
      <c r="AU162" s="22"/>
    </row>
    <row r="163" spans="19:47" ht="12.75">
      <c r="S163" s="1"/>
      <c r="AU163" s="22"/>
    </row>
    <row r="164" spans="19:47" ht="12.75">
      <c r="S164" s="1"/>
      <c r="AU164" s="22"/>
    </row>
    <row r="165" spans="19:47" ht="12.75">
      <c r="S165" s="1"/>
      <c r="AU165" s="22"/>
    </row>
    <row r="166" spans="19:47" ht="12.75">
      <c r="S166" s="1"/>
      <c r="AU166" s="22"/>
    </row>
    <row r="167" spans="19:47" ht="12.75">
      <c r="S167" s="1"/>
      <c r="AU167" s="22"/>
    </row>
    <row r="168" spans="19:47" ht="12.75">
      <c r="S168" s="1"/>
      <c r="AU168" s="22"/>
    </row>
    <row r="169" spans="19:47" ht="12.75">
      <c r="S169" s="1"/>
      <c r="AU169" s="22"/>
    </row>
    <row r="170" spans="19:47" ht="12.75">
      <c r="S170" s="1"/>
      <c r="AU170" s="22"/>
    </row>
    <row r="171" spans="19:47" ht="12.75">
      <c r="S171" s="1"/>
      <c r="AU171" s="22"/>
    </row>
    <row r="172" spans="19:47" ht="12.75">
      <c r="S172" s="1"/>
      <c r="AU172" s="22"/>
    </row>
    <row r="173" spans="19:47" ht="12.75">
      <c r="S173" s="1"/>
      <c r="AU173" s="22"/>
    </row>
    <row r="174" spans="19:47" ht="12.75">
      <c r="S174" s="1"/>
      <c r="AU174" s="22"/>
    </row>
    <row r="175" spans="19:47" ht="12.75">
      <c r="S175" s="1"/>
      <c r="AU175" s="22"/>
    </row>
    <row r="176" ht="12.75">
      <c r="AU176" s="22"/>
    </row>
    <row r="177" ht="12.75">
      <c r="AU177" s="22"/>
    </row>
    <row r="178" ht="12.75">
      <c r="AU178" s="22"/>
    </row>
    <row r="65536" ht="12.75">
      <c r="S65536">
        <f>SUM(S2:S65535)</f>
        <v>18</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3:AM50"/>
  <sheetViews>
    <sheetView zoomScalePageLayoutView="0" workbookViewId="0" topLeftCell="AF4">
      <selection activeCell="AN9" sqref="AN9"/>
    </sheetView>
  </sheetViews>
  <sheetFormatPr defaultColWidth="9.140625" defaultRowHeight="12.75"/>
  <cols>
    <col min="2" max="2" width="10.140625" style="0" bestFit="1" customWidth="1"/>
    <col min="3" max="3" width="16.57421875" style="0" bestFit="1" customWidth="1"/>
    <col min="4" max="4" width="10.140625" style="0" customWidth="1"/>
    <col min="6" max="6" width="9.7109375" style="0" customWidth="1"/>
    <col min="7" max="7" width="16.28125" style="0" customWidth="1"/>
    <col min="10" max="10" width="10.00390625" style="0" bestFit="1" customWidth="1"/>
    <col min="13" max="13" width="15.8515625" style="0" customWidth="1"/>
    <col min="17" max="17" width="17.140625" style="0" customWidth="1"/>
    <col min="20" max="20" width="10.140625" style="0" customWidth="1"/>
    <col min="21" max="21" width="17.140625" style="0" customWidth="1"/>
    <col min="24" max="24" width="9.7109375" style="0" bestFit="1" customWidth="1"/>
    <col min="25" max="25" width="16.421875" style="0" customWidth="1"/>
    <col min="29" max="29" width="16.57421875" style="0" bestFit="1" customWidth="1"/>
    <col min="31" max="31" width="10.140625" style="0" customWidth="1"/>
    <col min="32" max="32" width="15.421875" style="0" customWidth="1"/>
    <col min="33" max="33" width="10.140625" style="0" customWidth="1"/>
    <col min="35" max="35" width="15.421875" style="0" customWidth="1"/>
    <col min="38" max="38" width="17.00390625" style="0" customWidth="1"/>
  </cols>
  <sheetData>
    <row r="3" spans="2:37" s="8" customFormat="1" ht="39" thickBot="1">
      <c r="B3" s="14" t="s">
        <v>125</v>
      </c>
      <c r="C3" s="14"/>
      <c r="D3" s="14"/>
      <c r="F3" s="14" t="s">
        <v>242</v>
      </c>
      <c r="J3" s="3" t="s">
        <v>48</v>
      </c>
      <c r="L3" s="3" t="s">
        <v>11</v>
      </c>
      <c r="P3" s="14" t="s">
        <v>139</v>
      </c>
      <c r="T3" s="3" t="s">
        <v>140</v>
      </c>
      <c r="X3" s="3" t="s">
        <v>369</v>
      </c>
      <c r="AB3" s="3" t="s">
        <v>368</v>
      </c>
      <c r="AC3" s="3"/>
      <c r="AD3" s="3"/>
      <c r="AE3" s="3" t="s">
        <v>369</v>
      </c>
      <c r="AF3" s="3"/>
      <c r="AG3" s="3"/>
      <c r="AH3" s="3" t="s">
        <v>370</v>
      </c>
      <c r="AI3" s="3"/>
      <c r="AJ3" s="3"/>
      <c r="AK3" s="3" t="s">
        <v>371</v>
      </c>
    </row>
    <row r="4" spans="2:39" ht="12.75">
      <c r="B4" s="9">
        <v>22300000</v>
      </c>
      <c r="C4" s="15" t="s">
        <v>96</v>
      </c>
      <c r="D4" s="15"/>
      <c r="F4" s="1">
        <v>25</v>
      </c>
      <c r="G4" s="15" t="s">
        <v>96</v>
      </c>
      <c r="H4" s="15"/>
      <c r="J4" s="1">
        <v>2</v>
      </c>
      <c r="L4" s="1">
        <v>69</v>
      </c>
      <c r="M4" s="15" t="s">
        <v>96</v>
      </c>
      <c r="N4" s="15"/>
      <c r="P4" s="1">
        <v>4</v>
      </c>
      <c r="Q4" s="15" t="s">
        <v>96</v>
      </c>
      <c r="R4" s="15"/>
      <c r="T4" s="1">
        <v>5</v>
      </c>
      <c r="U4" s="15" t="s">
        <v>96</v>
      </c>
      <c r="V4" s="15"/>
      <c r="X4" s="1">
        <v>0</v>
      </c>
      <c r="Y4" s="15" t="s">
        <v>96</v>
      </c>
      <c r="Z4" s="15"/>
      <c r="AB4" s="1">
        <v>255</v>
      </c>
      <c r="AC4" s="15" t="s">
        <v>96</v>
      </c>
      <c r="AD4" s="15"/>
      <c r="AE4" s="1">
        <v>745</v>
      </c>
      <c r="AF4" s="15" t="s">
        <v>96</v>
      </c>
      <c r="AG4" s="15"/>
      <c r="AH4" s="1">
        <v>86</v>
      </c>
      <c r="AI4" s="15" t="s">
        <v>96</v>
      </c>
      <c r="AJ4" s="15"/>
      <c r="AK4" s="1">
        <v>0.71</v>
      </c>
      <c r="AL4" s="18" t="s">
        <v>96</v>
      </c>
      <c r="AM4" s="15"/>
    </row>
    <row r="5" spans="2:39" ht="12.75">
      <c r="B5" s="9">
        <v>13458000</v>
      </c>
      <c r="C5" s="16"/>
      <c r="D5" s="16"/>
      <c r="F5" s="1">
        <v>24</v>
      </c>
      <c r="G5" s="16"/>
      <c r="H5" s="16"/>
      <c r="J5" s="1">
        <v>2</v>
      </c>
      <c r="L5" s="1">
        <v>52</v>
      </c>
      <c r="M5" s="16"/>
      <c r="N5" s="16"/>
      <c r="P5" s="1">
        <v>4</v>
      </c>
      <c r="Q5" s="16"/>
      <c r="R5" s="16"/>
      <c r="T5" s="1">
        <v>5</v>
      </c>
      <c r="U5" s="16"/>
      <c r="V5" s="16"/>
      <c r="X5" s="1">
        <v>47</v>
      </c>
      <c r="Y5" s="16"/>
      <c r="Z5" s="16"/>
      <c r="AB5" s="1">
        <v>102</v>
      </c>
      <c r="AC5" s="16"/>
      <c r="AD5" s="16"/>
      <c r="AE5" s="1">
        <v>661</v>
      </c>
      <c r="AF5" s="16"/>
      <c r="AG5" s="16"/>
      <c r="AH5" s="1">
        <v>57</v>
      </c>
      <c r="AI5" s="16"/>
      <c r="AJ5" s="16"/>
      <c r="AK5" s="1">
        <v>0.82</v>
      </c>
      <c r="AL5" s="16"/>
      <c r="AM5" s="16"/>
    </row>
    <row r="6" spans="2:39" ht="12.75">
      <c r="B6" s="9">
        <v>10340000</v>
      </c>
      <c r="C6" s="16" t="s">
        <v>97</v>
      </c>
      <c r="D6" s="16">
        <v>3777720</v>
      </c>
      <c r="F6" s="1">
        <v>21</v>
      </c>
      <c r="G6" s="16" t="s">
        <v>97</v>
      </c>
      <c r="H6" s="16">
        <v>11.282051282051283</v>
      </c>
      <c r="J6" s="1">
        <v>2</v>
      </c>
      <c r="L6" s="1">
        <v>34</v>
      </c>
      <c r="M6" s="16" t="s">
        <v>97</v>
      </c>
      <c r="N6" s="16">
        <v>15.256410256410257</v>
      </c>
      <c r="P6" s="1">
        <v>3</v>
      </c>
      <c r="Q6" s="16" t="s">
        <v>97</v>
      </c>
      <c r="R6" s="16">
        <v>2.097826086956522</v>
      </c>
      <c r="T6" s="1">
        <v>5</v>
      </c>
      <c r="U6" s="16" t="s">
        <v>97</v>
      </c>
      <c r="V6" s="16">
        <v>2.972121212121212</v>
      </c>
      <c r="X6" s="1">
        <v>745</v>
      </c>
      <c r="Y6" s="16" t="s">
        <v>97</v>
      </c>
      <c r="Z6" s="16">
        <v>77.89473684210526</v>
      </c>
      <c r="AB6" s="1">
        <v>48</v>
      </c>
      <c r="AC6" s="16" t="s">
        <v>97</v>
      </c>
      <c r="AD6" s="16">
        <v>38.43589743589744</v>
      </c>
      <c r="AE6" s="1">
        <v>250</v>
      </c>
      <c r="AF6" s="16" t="s">
        <v>97</v>
      </c>
      <c r="AG6" s="16">
        <v>63.58974358974359</v>
      </c>
      <c r="AH6" s="1">
        <v>31</v>
      </c>
      <c r="AI6" s="16" t="s">
        <v>97</v>
      </c>
      <c r="AJ6" s="16">
        <v>7.6923076923076925</v>
      </c>
      <c r="AK6" s="1">
        <v>0.35</v>
      </c>
      <c r="AL6" s="16" t="s">
        <v>97</v>
      </c>
      <c r="AM6" s="16">
        <v>0.54625</v>
      </c>
    </row>
    <row r="7" spans="2:39" ht="12.75">
      <c r="B7" s="9">
        <v>8130000</v>
      </c>
      <c r="C7" s="16" t="s">
        <v>98</v>
      </c>
      <c r="D7" s="16">
        <v>1018288.3260976073</v>
      </c>
      <c r="F7" s="1">
        <v>17</v>
      </c>
      <c r="G7" s="16" t="s">
        <v>98</v>
      </c>
      <c r="H7" s="16">
        <v>0.8031220439476512</v>
      </c>
      <c r="J7" s="1">
        <v>2</v>
      </c>
      <c r="L7" s="1">
        <v>34</v>
      </c>
      <c r="M7" s="16" t="s">
        <v>98</v>
      </c>
      <c r="N7" s="16">
        <v>2.196708969154977</v>
      </c>
      <c r="P7" s="1">
        <v>3</v>
      </c>
      <c r="Q7" s="16" t="s">
        <v>98</v>
      </c>
      <c r="R7" s="16">
        <v>0.15434102182729503</v>
      </c>
      <c r="T7" s="1">
        <v>4.5</v>
      </c>
      <c r="U7" s="16" t="s">
        <v>98</v>
      </c>
      <c r="V7" s="16">
        <v>0.20667312317738235</v>
      </c>
      <c r="X7" s="1">
        <v>25</v>
      </c>
      <c r="Y7" s="16" t="s">
        <v>98</v>
      </c>
      <c r="Z7" s="16">
        <v>28.789612810781506</v>
      </c>
      <c r="AB7" s="1">
        <v>117</v>
      </c>
      <c r="AC7" s="16" t="s">
        <v>98</v>
      </c>
      <c r="AD7" s="16">
        <v>8.965204507693644</v>
      </c>
      <c r="AE7" s="1">
        <v>241</v>
      </c>
      <c r="AF7" s="16" t="s">
        <v>98</v>
      </c>
      <c r="AG7" s="16">
        <v>25.748176250517037</v>
      </c>
      <c r="AH7" s="1">
        <v>25</v>
      </c>
      <c r="AI7" s="16" t="s">
        <v>98</v>
      </c>
      <c r="AJ7" s="16">
        <v>2.699566078530653</v>
      </c>
      <c r="AK7" s="1">
        <v>0.36</v>
      </c>
      <c r="AL7" s="16" t="s">
        <v>98</v>
      </c>
      <c r="AM7" s="16">
        <v>0.06889871925146909</v>
      </c>
    </row>
    <row r="8" spans="2:39" ht="12.75">
      <c r="B8" s="9">
        <v>6983000</v>
      </c>
      <c r="C8" s="16" t="s">
        <v>99</v>
      </c>
      <c r="D8" s="16">
        <v>1551000</v>
      </c>
      <c r="F8" s="1">
        <v>17</v>
      </c>
      <c r="G8" s="16" t="s">
        <v>99</v>
      </c>
      <c r="H8" s="16">
        <v>11</v>
      </c>
      <c r="J8" s="1">
        <v>2</v>
      </c>
      <c r="L8" s="1">
        <v>28</v>
      </c>
      <c r="M8" s="16" t="s">
        <v>99</v>
      </c>
      <c r="N8" s="16">
        <v>11</v>
      </c>
      <c r="P8" s="1">
        <v>3</v>
      </c>
      <c r="Q8" s="16" t="s">
        <v>99</v>
      </c>
      <c r="R8" s="16">
        <v>2</v>
      </c>
      <c r="T8" s="1">
        <v>4.5</v>
      </c>
      <c r="U8" s="16" t="s">
        <v>99</v>
      </c>
      <c r="V8" s="16">
        <v>3</v>
      </c>
      <c r="X8" s="1">
        <v>10</v>
      </c>
      <c r="Y8" s="16" t="s">
        <v>99</v>
      </c>
      <c r="Z8" s="16">
        <v>12.5</v>
      </c>
      <c r="AB8" s="1">
        <v>8</v>
      </c>
      <c r="AC8" s="16" t="s">
        <v>99</v>
      </c>
      <c r="AD8" s="16">
        <v>9</v>
      </c>
      <c r="AE8" s="1">
        <v>118</v>
      </c>
      <c r="AF8" s="16" t="s">
        <v>99</v>
      </c>
      <c r="AG8" s="16">
        <v>13</v>
      </c>
      <c r="AH8" s="1">
        <v>17</v>
      </c>
      <c r="AI8" s="16" t="s">
        <v>99</v>
      </c>
      <c r="AJ8" s="16">
        <v>2</v>
      </c>
      <c r="AK8" s="1">
        <v>0.94</v>
      </c>
      <c r="AL8" s="16" t="s">
        <v>99</v>
      </c>
      <c r="AM8" s="16">
        <v>0.55</v>
      </c>
    </row>
    <row r="9" spans="2:39" ht="12.75">
      <c r="B9" s="9">
        <v>4480000</v>
      </c>
      <c r="C9" s="16" t="s">
        <v>100</v>
      </c>
      <c r="D9" s="16">
        <v>2571000</v>
      </c>
      <c r="F9" s="1">
        <v>16</v>
      </c>
      <c r="G9" s="16" t="s">
        <v>100</v>
      </c>
      <c r="H9" s="16">
        <v>12</v>
      </c>
      <c r="J9" s="1">
        <v>2</v>
      </c>
      <c r="L9" s="1">
        <v>25</v>
      </c>
      <c r="M9" s="16" t="s">
        <v>100</v>
      </c>
      <c r="N9" s="16">
        <v>6</v>
      </c>
      <c r="P9" s="1">
        <v>3</v>
      </c>
      <c r="Q9" s="16" t="s">
        <v>100</v>
      </c>
      <c r="R9" s="16">
        <v>3</v>
      </c>
      <c r="T9" s="1">
        <v>4.25</v>
      </c>
      <c r="U9" s="16" t="s">
        <v>100</v>
      </c>
      <c r="V9" s="16">
        <v>3</v>
      </c>
      <c r="X9" s="1">
        <v>250</v>
      </c>
      <c r="Y9" s="16" t="s">
        <v>100</v>
      </c>
      <c r="Z9" s="16">
        <v>9</v>
      </c>
      <c r="AB9" s="1">
        <v>39</v>
      </c>
      <c r="AC9" s="16" t="s">
        <v>100</v>
      </c>
      <c r="AD9" s="16">
        <v>0</v>
      </c>
      <c r="AE9" s="1">
        <v>79</v>
      </c>
      <c r="AF9" s="16" t="s">
        <v>100</v>
      </c>
      <c r="AG9" s="16">
        <v>13</v>
      </c>
      <c r="AH9" s="1">
        <v>13</v>
      </c>
      <c r="AI9" s="16" t="s">
        <v>100</v>
      </c>
      <c r="AJ9" s="16">
        <v>0</v>
      </c>
      <c r="AK9" s="1">
        <v>0.38</v>
      </c>
      <c r="AL9" s="16" t="s">
        <v>100</v>
      </c>
      <c r="AM9" s="16">
        <v>0</v>
      </c>
    </row>
    <row r="10" spans="2:39" ht="12.75">
      <c r="B10" s="9">
        <v>3497000</v>
      </c>
      <c r="C10" s="16" t="s">
        <v>101</v>
      </c>
      <c r="D10" s="16">
        <v>5091441.630488036</v>
      </c>
      <c r="F10" s="1">
        <v>16</v>
      </c>
      <c r="G10" s="16" t="s">
        <v>101</v>
      </c>
      <c r="H10" s="16">
        <v>5.015495556922712</v>
      </c>
      <c r="J10" s="1">
        <v>2</v>
      </c>
      <c r="L10" s="1">
        <v>22</v>
      </c>
      <c r="M10" s="16" t="s">
        <v>101</v>
      </c>
      <c r="N10" s="16">
        <v>13.71844311543664</v>
      </c>
      <c r="P10" s="1">
        <v>3</v>
      </c>
      <c r="Q10" s="16" t="s">
        <v>101</v>
      </c>
      <c r="R10" s="16">
        <v>1.0467917399654545</v>
      </c>
      <c r="T10" s="1">
        <v>4</v>
      </c>
      <c r="U10" s="16" t="s">
        <v>101</v>
      </c>
      <c r="V10" s="16">
        <v>1.1872467034481435</v>
      </c>
      <c r="X10" s="1">
        <v>1</v>
      </c>
      <c r="Y10" s="16" t="s">
        <v>101</v>
      </c>
      <c r="Z10" s="16">
        <v>177.47109235083653</v>
      </c>
      <c r="AB10" s="1">
        <v>55</v>
      </c>
      <c r="AC10" s="16" t="s">
        <v>101</v>
      </c>
      <c r="AD10" s="16">
        <v>55.9876842057791</v>
      </c>
      <c r="AE10" s="1">
        <v>47</v>
      </c>
      <c r="AF10" s="16" t="s">
        <v>101</v>
      </c>
      <c r="AG10" s="16">
        <v>160.79730914688807</v>
      </c>
      <c r="AH10" s="1">
        <v>11</v>
      </c>
      <c r="AI10" s="16" t="s">
        <v>101</v>
      </c>
      <c r="AJ10" s="16">
        <v>16.85878475696814</v>
      </c>
      <c r="AK10" s="1">
        <v>0.27</v>
      </c>
      <c r="AL10" s="16" t="s">
        <v>101</v>
      </c>
      <c r="AM10" s="16">
        <v>0.3375334121947428</v>
      </c>
    </row>
    <row r="11" spans="2:39" ht="12.75">
      <c r="B11" s="9">
        <v>2737000</v>
      </c>
      <c r="C11" s="16" t="s">
        <v>102</v>
      </c>
      <c r="D11" s="16">
        <v>25922777876666.668</v>
      </c>
      <c r="F11" s="1">
        <v>14</v>
      </c>
      <c r="G11" s="16" t="s">
        <v>102</v>
      </c>
      <c r="H11" s="16">
        <v>25.15519568151146</v>
      </c>
      <c r="J11" s="1">
        <v>2</v>
      </c>
      <c r="L11" s="1">
        <v>21</v>
      </c>
      <c r="M11" s="16" t="s">
        <v>102</v>
      </c>
      <c r="N11" s="16">
        <v>188.19568151147095</v>
      </c>
      <c r="P11" s="1">
        <v>3</v>
      </c>
      <c r="Q11" s="16" t="s">
        <v>102</v>
      </c>
      <c r="R11" s="16">
        <v>1.0957729468599036</v>
      </c>
      <c r="T11" s="1">
        <v>4</v>
      </c>
      <c r="U11" s="16" t="s">
        <v>102</v>
      </c>
      <c r="V11" s="16">
        <v>1.4095547348484843</v>
      </c>
      <c r="X11" s="1">
        <v>79</v>
      </c>
      <c r="Y11" s="16" t="s">
        <v>102</v>
      </c>
      <c r="Z11" s="16">
        <v>31495.98862019915</v>
      </c>
      <c r="AB11" s="1">
        <v>2</v>
      </c>
      <c r="AC11" s="16" t="s">
        <v>102</v>
      </c>
      <c r="AD11" s="16">
        <v>3134.620782726046</v>
      </c>
      <c r="AE11" s="1">
        <v>28</v>
      </c>
      <c r="AF11" s="16" t="s">
        <v>102</v>
      </c>
      <c r="AG11" s="16">
        <v>25855.77462887989</v>
      </c>
      <c r="AH11" s="1">
        <v>10</v>
      </c>
      <c r="AI11" s="16" t="s">
        <v>102</v>
      </c>
      <c r="AJ11" s="16">
        <v>284.2186234817814</v>
      </c>
      <c r="AK11" s="1">
        <v>0.9</v>
      </c>
      <c r="AL11" s="16" t="s">
        <v>102</v>
      </c>
      <c r="AM11" s="16">
        <v>0.11392880434782615</v>
      </c>
    </row>
    <row r="12" spans="2:39" ht="12.75">
      <c r="B12" s="9">
        <v>2571000</v>
      </c>
      <c r="C12" s="16" t="s">
        <v>103</v>
      </c>
      <c r="D12" s="16">
        <v>6.918346214226473</v>
      </c>
      <c r="F12" s="1">
        <v>14</v>
      </c>
      <c r="G12" s="16" t="s">
        <v>103</v>
      </c>
      <c r="H12" s="16">
        <v>1.2391144266445924</v>
      </c>
      <c r="J12" s="1">
        <v>2</v>
      </c>
      <c r="L12" s="1">
        <v>21</v>
      </c>
      <c r="M12" s="16" t="s">
        <v>103</v>
      </c>
      <c r="N12" s="16">
        <v>6.011542743166685</v>
      </c>
      <c r="P12" s="1">
        <v>3</v>
      </c>
      <c r="Q12" s="16" t="s">
        <v>103</v>
      </c>
      <c r="R12" s="16">
        <v>-0.7440005239985044</v>
      </c>
      <c r="T12" s="1">
        <v>4</v>
      </c>
      <c r="U12" s="16" t="s">
        <v>103</v>
      </c>
      <c r="V12" s="16">
        <v>-0.7561024245181369</v>
      </c>
      <c r="X12" s="1">
        <v>16</v>
      </c>
      <c r="Y12" s="16" t="s">
        <v>103</v>
      </c>
      <c r="Z12" s="16">
        <v>7.940460527395917</v>
      </c>
      <c r="AB12" s="1">
        <v>12</v>
      </c>
      <c r="AC12" s="16" t="s">
        <v>103</v>
      </c>
      <c r="AD12" s="16">
        <v>4.88475288366515</v>
      </c>
      <c r="AE12" s="1">
        <v>25</v>
      </c>
      <c r="AF12" s="16" t="s">
        <v>103</v>
      </c>
      <c r="AG12" s="16">
        <v>12.674097716355917</v>
      </c>
      <c r="AH12" s="1">
        <v>5</v>
      </c>
      <c r="AI12" s="16" t="s">
        <v>103</v>
      </c>
      <c r="AJ12" s="16">
        <v>13.523492763985967</v>
      </c>
      <c r="AK12" s="1">
        <v>0.8</v>
      </c>
      <c r="AL12" s="16" t="s">
        <v>103</v>
      </c>
      <c r="AM12" s="16">
        <v>-1.0092493959401603</v>
      </c>
    </row>
    <row r="13" spans="2:39" ht="12.75">
      <c r="B13" s="9">
        <v>2571000</v>
      </c>
      <c r="C13" s="16" t="s">
        <v>104</v>
      </c>
      <c r="D13" s="16">
        <v>2.519738660061457</v>
      </c>
      <c r="F13" s="1">
        <v>14</v>
      </c>
      <c r="G13" s="16" t="s">
        <v>104</v>
      </c>
      <c r="H13" s="16">
        <v>0.8216642194797957</v>
      </c>
      <c r="J13" s="1">
        <v>2</v>
      </c>
      <c r="L13" s="1">
        <v>20</v>
      </c>
      <c r="M13" s="16" t="s">
        <v>104</v>
      </c>
      <c r="N13" s="16">
        <v>2.1906551602362243</v>
      </c>
      <c r="P13" s="1">
        <v>3</v>
      </c>
      <c r="Q13" s="16" t="s">
        <v>104</v>
      </c>
      <c r="R13" s="16">
        <v>-0.3775235381587699</v>
      </c>
      <c r="T13" s="1">
        <v>3.75</v>
      </c>
      <c r="U13" s="16" t="s">
        <v>104</v>
      </c>
      <c r="V13" s="16">
        <v>0.03277352221482236</v>
      </c>
      <c r="X13" s="1">
        <v>28</v>
      </c>
      <c r="Y13" s="16" t="s">
        <v>104</v>
      </c>
      <c r="Z13" s="16">
        <v>2.927177456311379</v>
      </c>
      <c r="AB13" s="1">
        <v>16</v>
      </c>
      <c r="AC13" s="16" t="s">
        <v>104</v>
      </c>
      <c r="AD13" s="16">
        <v>2.0673079528173974</v>
      </c>
      <c r="AE13" s="1">
        <v>23</v>
      </c>
      <c r="AF13" s="16" t="s">
        <v>104</v>
      </c>
      <c r="AG13" s="16">
        <v>3.5814018471966786</v>
      </c>
      <c r="AH13" s="1">
        <v>3</v>
      </c>
      <c r="AI13" s="16" t="s">
        <v>104</v>
      </c>
      <c r="AJ13" s="16">
        <v>3.532102490043223</v>
      </c>
      <c r="AK13" s="1">
        <v>0</v>
      </c>
      <c r="AL13" s="16" t="s">
        <v>104</v>
      </c>
      <c r="AM13" s="16">
        <v>-0.2909370698128287</v>
      </c>
    </row>
    <row r="14" spans="2:39" ht="12.75">
      <c r="B14" s="9">
        <v>2439000</v>
      </c>
      <c r="C14" s="16" t="s">
        <v>105</v>
      </c>
      <c r="D14" s="16">
        <v>21974000</v>
      </c>
      <c r="F14" s="1">
        <v>13</v>
      </c>
      <c r="G14" s="16" t="s">
        <v>105</v>
      </c>
      <c r="H14" s="16">
        <v>23</v>
      </c>
      <c r="J14" s="1">
        <v>2</v>
      </c>
      <c r="L14" s="1">
        <v>20</v>
      </c>
      <c r="M14" s="16" t="s">
        <v>105</v>
      </c>
      <c r="N14" s="16">
        <v>67</v>
      </c>
      <c r="P14" s="1">
        <v>3</v>
      </c>
      <c r="Q14" s="16" t="s">
        <v>105</v>
      </c>
      <c r="R14" s="16">
        <v>4</v>
      </c>
      <c r="T14" s="1">
        <v>3.5</v>
      </c>
      <c r="U14" s="16" t="s">
        <v>105</v>
      </c>
      <c r="V14" s="16">
        <v>4</v>
      </c>
      <c r="X14" s="1">
        <v>17</v>
      </c>
      <c r="Y14" s="16" t="s">
        <v>105</v>
      </c>
      <c r="Z14" s="16">
        <v>745</v>
      </c>
      <c r="AB14" s="1">
        <v>8</v>
      </c>
      <c r="AC14" s="16" t="s">
        <v>105</v>
      </c>
      <c r="AD14" s="16">
        <v>255</v>
      </c>
      <c r="AE14" s="1">
        <v>20</v>
      </c>
      <c r="AF14" s="16" t="s">
        <v>105</v>
      </c>
      <c r="AG14" s="16">
        <v>745</v>
      </c>
      <c r="AH14" s="1">
        <v>3</v>
      </c>
      <c r="AI14" s="16" t="s">
        <v>105</v>
      </c>
      <c r="AJ14" s="16">
        <v>86</v>
      </c>
      <c r="AK14" s="1">
        <v>0.67</v>
      </c>
      <c r="AL14" s="16" t="s">
        <v>105</v>
      </c>
      <c r="AM14" s="16">
        <v>1</v>
      </c>
    </row>
    <row r="15" spans="2:39" ht="12.75">
      <c r="B15" s="9">
        <v>2179000</v>
      </c>
      <c r="C15" s="16" t="s">
        <v>106</v>
      </c>
      <c r="D15" s="16">
        <v>326000</v>
      </c>
      <c r="F15" s="1">
        <v>12</v>
      </c>
      <c r="G15" s="16" t="s">
        <v>106</v>
      </c>
      <c r="H15" s="16">
        <v>2</v>
      </c>
      <c r="J15" s="1">
        <v>2</v>
      </c>
      <c r="L15" s="1">
        <v>18</v>
      </c>
      <c r="M15" s="16" t="s">
        <v>106</v>
      </c>
      <c r="N15" s="16">
        <v>2</v>
      </c>
      <c r="P15" s="1">
        <v>3</v>
      </c>
      <c r="Q15" s="16" t="s">
        <v>106</v>
      </c>
      <c r="R15" s="16">
        <v>0</v>
      </c>
      <c r="T15" s="1">
        <v>3.5</v>
      </c>
      <c r="U15" s="16" t="s">
        <v>106</v>
      </c>
      <c r="V15" s="16">
        <v>1</v>
      </c>
      <c r="X15" s="1">
        <v>118</v>
      </c>
      <c r="Y15" s="16" t="s">
        <v>106</v>
      </c>
      <c r="Z15" s="16">
        <v>0</v>
      </c>
      <c r="AB15" s="1">
        <v>64</v>
      </c>
      <c r="AC15" s="16" t="s">
        <v>106</v>
      </c>
      <c r="AD15" s="16">
        <v>0</v>
      </c>
      <c r="AE15" s="1">
        <v>18</v>
      </c>
      <c r="AF15" s="16" t="s">
        <v>106</v>
      </c>
      <c r="AG15" s="16">
        <v>0</v>
      </c>
      <c r="AH15" s="1">
        <v>2</v>
      </c>
      <c r="AI15" s="16" t="s">
        <v>106</v>
      </c>
      <c r="AJ15" s="16">
        <v>0</v>
      </c>
      <c r="AK15" s="1">
        <v>0.5</v>
      </c>
      <c r="AL15" s="16" t="s">
        <v>106</v>
      </c>
      <c r="AM15" s="16">
        <v>0</v>
      </c>
    </row>
    <row r="16" spans="2:39" ht="12.75">
      <c r="B16" s="9">
        <v>1551000</v>
      </c>
      <c r="C16" s="16" t="s">
        <v>107</v>
      </c>
      <c r="D16" s="16">
        <v>22300000</v>
      </c>
      <c r="F16" s="1">
        <v>12</v>
      </c>
      <c r="G16" s="16" t="s">
        <v>107</v>
      </c>
      <c r="H16" s="16">
        <v>25</v>
      </c>
      <c r="J16" s="1">
        <v>2</v>
      </c>
      <c r="L16" s="1">
        <v>18</v>
      </c>
      <c r="M16" s="16" t="s">
        <v>107</v>
      </c>
      <c r="N16" s="16">
        <v>69</v>
      </c>
      <c r="P16" s="1">
        <v>3</v>
      </c>
      <c r="Q16" s="16" t="s">
        <v>107</v>
      </c>
      <c r="R16" s="16">
        <v>4</v>
      </c>
      <c r="T16" s="1">
        <v>3.08</v>
      </c>
      <c r="U16" s="16" t="s">
        <v>107</v>
      </c>
      <c r="V16" s="16">
        <v>5</v>
      </c>
      <c r="X16" s="1">
        <v>16</v>
      </c>
      <c r="Y16" s="16" t="s">
        <v>107</v>
      </c>
      <c r="Z16" s="16">
        <v>745</v>
      </c>
      <c r="AB16" s="1">
        <v>9</v>
      </c>
      <c r="AC16" s="16" t="s">
        <v>107</v>
      </c>
      <c r="AD16" s="16">
        <v>255</v>
      </c>
      <c r="AE16" s="1">
        <v>17</v>
      </c>
      <c r="AF16" s="16" t="s">
        <v>107</v>
      </c>
      <c r="AG16" s="16">
        <v>745</v>
      </c>
      <c r="AH16" s="1">
        <v>2</v>
      </c>
      <c r="AI16" s="16" t="s">
        <v>107</v>
      </c>
      <c r="AJ16" s="16">
        <v>86</v>
      </c>
      <c r="AK16" s="1">
        <v>0.5</v>
      </c>
      <c r="AL16" s="16" t="s">
        <v>107</v>
      </c>
      <c r="AM16" s="16">
        <v>1</v>
      </c>
    </row>
    <row r="17" spans="2:39" ht="12.75">
      <c r="B17" s="9">
        <v>1507000</v>
      </c>
      <c r="C17" s="16" t="s">
        <v>108</v>
      </c>
      <c r="D17" s="16">
        <v>94443000</v>
      </c>
      <c r="F17" s="1">
        <v>12</v>
      </c>
      <c r="G17" s="16" t="s">
        <v>108</v>
      </c>
      <c r="H17" s="16">
        <v>440</v>
      </c>
      <c r="J17" s="1">
        <v>2</v>
      </c>
      <c r="L17" s="1">
        <v>18</v>
      </c>
      <c r="M17" s="16" t="s">
        <v>108</v>
      </c>
      <c r="N17" s="16">
        <v>595</v>
      </c>
      <c r="P17" s="1">
        <v>3</v>
      </c>
      <c r="Q17" s="16" t="s">
        <v>108</v>
      </c>
      <c r="R17" s="16">
        <v>96.5</v>
      </c>
      <c r="T17" s="1">
        <v>3</v>
      </c>
      <c r="U17" s="16" t="s">
        <v>108</v>
      </c>
      <c r="V17" s="16">
        <v>98.08</v>
      </c>
      <c r="X17" s="1">
        <v>3</v>
      </c>
      <c r="Y17" s="16" t="s">
        <v>108</v>
      </c>
      <c r="Z17" s="16">
        <v>2960</v>
      </c>
      <c r="AB17" s="1">
        <v>68</v>
      </c>
      <c r="AC17" s="16" t="s">
        <v>108</v>
      </c>
      <c r="AD17" s="16">
        <v>1499</v>
      </c>
      <c r="AE17" s="1">
        <v>17</v>
      </c>
      <c r="AF17" s="16" t="s">
        <v>108</v>
      </c>
      <c r="AG17" s="16">
        <v>2480</v>
      </c>
      <c r="AH17" s="1">
        <v>2</v>
      </c>
      <c r="AI17" s="16" t="s">
        <v>108</v>
      </c>
      <c r="AJ17" s="16">
        <v>300</v>
      </c>
      <c r="AK17" s="1">
        <v>1</v>
      </c>
      <c r="AL17" s="16" t="s">
        <v>108</v>
      </c>
      <c r="AM17" s="16">
        <v>13.11</v>
      </c>
    </row>
    <row r="18" spans="2:39" ht="13.5" thickBot="1">
      <c r="B18" s="9">
        <v>1359000</v>
      </c>
      <c r="C18" s="17" t="s">
        <v>109</v>
      </c>
      <c r="D18" s="17">
        <v>25</v>
      </c>
      <c r="F18" s="1">
        <v>12</v>
      </c>
      <c r="G18" s="17" t="s">
        <v>109</v>
      </c>
      <c r="H18" s="17">
        <v>39</v>
      </c>
      <c r="J18" s="1">
        <v>2</v>
      </c>
      <c r="L18" s="1">
        <v>16</v>
      </c>
      <c r="M18" s="17" t="s">
        <v>109</v>
      </c>
      <c r="N18" s="17">
        <v>39</v>
      </c>
      <c r="P18" s="1">
        <v>3</v>
      </c>
      <c r="Q18" s="17" t="s">
        <v>109</v>
      </c>
      <c r="R18" s="17">
        <v>46</v>
      </c>
      <c r="T18" s="1">
        <v>3</v>
      </c>
      <c r="U18" s="17" t="s">
        <v>109</v>
      </c>
      <c r="V18" s="17">
        <v>33</v>
      </c>
      <c r="X18" s="1">
        <v>3</v>
      </c>
      <c r="Y18" s="17" t="s">
        <v>109</v>
      </c>
      <c r="Z18" s="17">
        <v>38</v>
      </c>
      <c r="AB18" s="1">
        <v>3</v>
      </c>
      <c r="AC18" s="17" t="s">
        <v>109</v>
      </c>
      <c r="AD18" s="17">
        <v>39</v>
      </c>
      <c r="AE18" s="1">
        <v>16</v>
      </c>
      <c r="AF18" s="17" t="s">
        <v>109</v>
      </c>
      <c r="AG18" s="17">
        <v>39</v>
      </c>
      <c r="AH18" s="1">
        <v>2</v>
      </c>
      <c r="AI18" s="17" t="s">
        <v>109</v>
      </c>
      <c r="AJ18" s="17">
        <v>39</v>
      </c>
      <c r="AK18" s="1">
        <v>0</v>
      </c>
      <c r="AL18" s="17" t="s">
        <v>109</v>
      </c>
      <c r="AM18" s="17">
        <v>24</v>
      </c>
    </row>
    <row r="19" spans="2:37" ht="12.75">
      <c r="B19" s="9">
        <v>1337000</v>
      </c>
      <c r="C19" s="9"/>
      <c r="D19" s="9"/>
      <c r="F19" s="1">
        <v>12</v>
      </c>
      <c r="J19" s="1">
        <v>2</v>
      </c>
      <c r="L19" s="1">
        <v>15</v>
      </c>
      <c r="P19" s="1">
        <v>3</v>
      </c>
      <c r="T19" s="1">
        <v>3</v>
      </c>
      <c r="X19" s="1">
        <v>13</v>
      </c>
      <c r="AB19" s="1">
        <v>80</v>
      </c>
      <c r="AC19" s="1"/>
      <c r="AD19" s="1"/>
      <c r="AE19" s="1">
        <v>16</v>
      </c>
      <c r="AF19" s="1"/>
      <c r="AG19" s="1"/>
      <c r="AH19" s="1">
        <v>3</v>
      </c>
      <c r="AI19" s="1"/>
      <c r="AJ19" s="1"/>
      <c r="AK19" s="1">
        <v>0.33</v>
      </c>
    </row>
    <row r="20" spans="2:37" ht="12.75">
      <c r="B20" s="9">
        <v>1300000</v>
      </c>
      <c r="C20" s="9"/>
      <c r="D20" s="9"/>
      <c r="F20" s="1">
        <v>12</v>
      </c>
      <c r="J20" s="1">
        <v>1</v>
      </c>
      <c r="L20" s="1">
        <v>14</v>
      </c>
      <c r="P20" s="1">
        <v>3</v>
      </c>
      <c r="T20" s="1">
        <v>3</v>
      </c>
      <c r="X20" s="1">
        <v>12</v>
      </c>
      <c r="AB20" s="1">
        <v>9</v>
      </c>
      <c r="AC20" s="1"/>
      <c r="AD20" s="1"/>
      <c r="AE20" s="1">
        <v>14</v>
      </c>
      <c r="AF20" s="1"/>
      <c r="AG20" s="1"/>
      <c r="AH20" s="1">
        <v>0</v>
      </c>
      <c r="AI20" s="1"/>
      <c r="AJ20" s="1"/>
      <c r="AK20" s="1">
        <v>0.6</v>
      </c>
    </row>
    <row r="21" spans="2:37" ht="12.75">
      <c r="B21" s="9">
        <v>1211000</v>
      </c>
      <c r="C21" s="9"/>
      <c r="D21" s="9"/>
      <c r="F21" s="1">
        <v>11</v>
      </c>
      <c r="J21" s="1">
        <v>1</v>
      </c>
      <c r="L21" s="1">
        <v>14</v>
      </c>
      <c r="P21" s="1">
        <v>3</v>
      </c>
      <c r="T21" s="1">
        <v>3</v>
      </c>
      <c r="X21" s="1">
        <v>1</v>
      </c>
      <c r="AB21" s="1">
        <v>0</v>
      </c>
      <c r="AC21" s="1"/>
      <c r="AD21" s="1"/>
      <c r="AE21" s="1">
        <v>13</v>
      </c>
      <c r="AF21" s="1"/>
      <c r="AG21" s="1"/>
      <c r="AH21" s="1">
        <v>1</v>
      </c>
      <c r="AI21" s="1"/>
      <c r="AJ21" s="1"/>
      <c r="AK21" s="1">
        <v>0.88</v>
      </c>
    </row>
    <row r="22" spans="2:37" ht="12.75">
      <c r="B22" s="9">
        <v>1171000</v>
      </c>
      <c r="C22" s="9"/>
      <c r="D22" s="9"/>
      <c r="F22" s="1">
        <v>11</v>
      </c>
      <c r="J22" s="1">
        <v>1</v>
      </c>
      <c r="L22" s="1">
        <v>12</v>
      </c>
      <c r="P22" s="1">
        <v>3</v>
      </c>
      <c r="T22" s="1">
        <v>3</v>
      </c>
      <c r="X22" s="1">
        <v>9</v>
      </c>
      <c r="AB22" s="1">
        <v>9</v>
      </c>
      <c r="AC22" s="1"/>
      <c r="AD22" s="1"/>
      <c r="AE22" s="1">
        <v>13</v>
      </c>
      <c r="AF22" s="1"/>
      <c r="AG22" s="1"/>
      <c r="AH22" s="1">
        <v>5</v>
      </c>
      <c r="AI22" s="1"/>
      <c r="AJ22" s="1"/>
      <c r="AK22" s="1">
        <v>0.6</v>
      </c>
    </row>
    <row r="23" spans="2:37" ht="12.75">
      <c r="B23" s="9">
        <v>934000</v>
      </c>
      <c r="C23" s="9"/>
      <c r="D23" s="9"/>
      <c r="F23" s="1">
        <v>11</v>
      </c>
      <c r="J23" s="1">
        <v>1</v>
      </c>
      <c r="L23" s="1">
        <v>11</v>
      </c>
      <c r="P23" s="1">
        <v>2.5</v>
      </c>
      <c r="T23" s="1">
        <v>2.5</v>
      </c>
      <c r="X23" s="1">
        <v>241</v>
      </c>
      <c r="AB23" s="1">
        <v>25</v>
      </c>
      <c r="AC23" s="1"/>
      <c r="AD23" s="1"/>
      <c r="AE23" s="1">
        <v>13</v>
      </c>
      <c r="AF23" s="1"/>
      <c r="AG23" s="1"/>
      <c r="AH23" s="1">
        <v>0</v>
      </c>
      <c r="AI23" s="1"/>
      <c r="AJ23" s="1"/>
      <c r="AK23" s="1">
        <v>1</v>
      </c>
    </row>
    <row r="24" spans="2:37" ht="12.75">
      <c r="B24" s="9">
        <v>842000</v>
      </c>
      <c r="C24" s="9"/>
      <c r="D24" s="9"/>
      <c r="F24" s="1">
        <v>10</v>
      </c>
      <c r="J24" s="1">
        <v>1</v>
      </c>
      <c r="L24" s="1">
        <v>10</v>
      </c>
      <c r="P24" s="1">
        <v>2.5</v>
      </c>
      <c r="T24" s="1">
        <v>2.5</v>
      </c>
      <c r="X24" s="1">
        <v>7</v>
      </c>
      <c r="AB24" s="1">
        <v>0</v>
      </c>
      <c r="AC24" s="1"/>
      <c r="AD24" s="1"/>
      <c r="AE24" s="1">
        <v>12</v>
      </c>
      <c r="AF24" s="1"/>
      <c r="AG24" s="1"/>
      <c r="AH24" s="1">
        <v>8</v>
      </c>
      <c r="AI24" s="1"/>
      <c r="AJ24" s="1"/>
      <c r="AK24" s="1">
        <v>0</v>
      </c>
    </row>
    <row r="25" spans="2:37" ht="12.75">
      <c r="B25" s="10">
        <v>498000</v>
      </c>
      <c r="C25" s="10"/>
      <c r="D25" s="10"/>
      <c r="F25" s="1">
        <v>10</v>
      </c>
      <c r="J25" s="1">
        <v>1</v>
      </c>
      <c r="L25" s="1">
        <v>9</v>
      </c>
      <c r="P25" s="1">
        <v>2</v>
      </c>
      <c r="T25" s="1">
        <v>2.5</v>
      </c>
      <c r="X25" s="1">
        <v>23</v>
      </c>
      <c r="AB25" s="1">
        <v>131</v>
      </c>
      <c r="AC25" s="1"/>
      <c r="AD25" s="1"/>
      <c r="AE25" s="1">
        <v>12</v>
      </c>
      <c r="AF25" s="1"/>
      <c r="AG25" s="1"/>
      <c r="AH25" s="1">
        <v>5</v>
      </c>
      <c r="AI25" s="1"/>
      <c r="AJ25" s="1"/>
      <c r="AK25" s="1">
        <v>1</v>
      </c>
    </row>
    <row r="26" spans="2:37" ht="12.75">
      <c r="B26" s="9">
        <v>381000</v>
      </c>
      <c r="C26" s="9"/>
      <c r="D26" s="9"/>
      <c r="F26" s="1">
        <v>10</v>
      </c>
      <c r="J26" s="1">
        <v>1</v>
      </c>
      <c r="L26" s="1">
        <v>9</v>
      </c>
      <c r="P26" s="1">
        <v>2</v>
      </c>
      <c r="T26" s="1">
        <v>2.5</v>
      </c>
      <c r="X26" s="1">
        <v>18</v>
      </c>
      <c r="AB26" s="1">
        <v>24</v>
      </c>
      <c r="AC26" s="1"/>
      <c r="AD26" s="1"/>
      <c r="AE26" s="1">
        <v>10</v>
      </c>
      <c r="AF26" s="1"/>
      <c r="AG26" s="1"/>
      <c r="AH26" s="1">
        <v>0</v>
      </c>
      <c r="AI26" s="1"/>
      <c r="AJ26" s="1"/>
      <c r="AK26" s="1">
        <v>0.5</v>
      </c>
    </row>
    <row r="27" spans="2:37" ht="12.75">
      <c r="B27" s="9">
        <v>341000</v>
      </c>
      <c r="C27" s="9"/>
      <c r="D27" s="9"/>
      <c r="F27" s="1">
        <v>10</v>
      </c>
      <c r="J27" s="1">
        <v>1</v>
      </c>
      <c r="L27" s="1">
        <v>9</v>
      </c>
      <c r="P27" s="1">
        <v>2</v>
      </c>
      <c r="T27" s="1">
        <v>2</v>
      </c>
      <c r="X27" s="1">
        <v>9</v>
      </c>
      <c r="AB27" s="1">
        <v>110</v>
      </c>
      <c r="AC27" s="1"/>
      <c r="AD27" s="1"/>
      <c r="AE27" s="1">
        <v>9</v>
      </c>
      <c r="AF27" s="1"/>
      <c r="AG27" s="1"/>
      <c r="AH27" s="1">
        <v>1</v>
      </c>
      <c r="AI27" s="1"/>
      <c r="AJ27" s="1"/>
      <c r="AK27" s="1">
        <v>0</v>
      </c>
    </row>
    <row r="28" spans="2:37" ht="12.75">
      <c r="B28" s="9">
        <v>326000</v>
      </c>
      <c r="C28" s="9"/>
      <c r="D28" s="9"/>
      <c r="F28" s="1">
        <v>10</v>
      </c>
      <c r="J28" s="1">
        <v>1</v>
      </c>
      <c r="L28" s="1">
        <v>8</v>
      </c>
      <c r="P28" s="1">
        <v>2</v>
      </c>
      <c r="T28" s="1">
        <v>2</v>
      </c>
      <c r="X28" s="1">
        <v>7</v>
      </c>
      <c r="AB28" s="1">
        <v>98</v>
      </c>
      <c r="AC28" s="1"/>
      <c r="AD28" s="1"/>
      <c r="AE28" s="1">
        <v>9</v>
      </c>
      <c r="AF28" s="1"/>
      <c r="AG28" s="1"/>
      <c r="AH28" s="1">
        <v>2</v>
      </c>
      <c r="AI28" s="1"/>
      <c r="AJ28" s="1"/>
      <c r="AK28" s="1"/>
    </row>
    <row r="29" spans="2:37" ht="12.75">
      <c r="B29" s="9"/>
      <c r="C29" s="9"/>
      <c r="D29" s="9"/>
      <c r="F29" s="1">
        <v>9</v>
      </c>
      <c r="J29" s="1">
        <v>1</v>
      </c>
      <c r="L29" s="1">
        <v>7</v>
      </c>
      <c r="P29" s="1">
        <v>2</v>
      </c>
      <c r="T29" s="1">
        <v>2</v>
      </c>
      <c r="X29" s="1">
        <v>4</v>
      </c>
      <c r="AB29" s="1">
        <v>156</v>
      </c>
      <c r="AC29" s="1"/>
      <c r="AD29" s="1"/>
      <c r="AE29" s="1">
        <v>9</v>
      </c>
      <c r="AF29" s="1"/>
      <c r="AG29" s="1"/>
      <c r="AH29" s="1">
        <v>0</v>
      </c>
      <c r="AI29" s="1"/>
      <c r="AJ29" s="1"/>
      <c r="AK29" s="1"/>
    </row>
    <row r="30" spans="2:37" ht="12.75">
      <c r="B30" s="7"/>
      <c r="C30" s="7"/>
      <c r="D30" s="7"/>
      <c r="F30" s="1">
        <v>9</v>
      </c>
      <c r="J30" s="1">
        <v>1</v>
      </c>
      <c r="L30" s="1">
        <v>6</v>
      </c>
      <c r="P30" s="1">
        <v>2</v>
      </c>
      <c r="T30" s="1">
        <v>2</v>
      </c>
      <c r="X30" s="1">
        <v>5</v>
      </c>
      <c r="AB30" s="1">
        <v>9</v>
      </c>
      <c r="AC30" s="1"/>
      <c r="AD30" s="1"/>
      <c r="AE30" s="1">
        <v>7</v>
      </c>
      <c r="AF30" s="1"/>
      <c r="AG30" s="1"/>
      <c r="AH30" s="1">
        <v>2</v>
      </c>
      <c r="AI30" s="1"/>
      <c r="AJ30" s="1"/>
      <c r="AK30" s="1"/>
    </row>
    <row r="31" spans="2:37" ht="12.75">
      <c r="B31" s="7"/>
      <c r="C31" s="7"/>
      <c r="D31" s="7"/>
      <c r="F31" s="2">
        <v>9</v>
      </c>
      <c r="J31" s="1">
        <v>1</v>
      </c>
      <c r="L31" s="1">
        <v>6</v>
      </c>
      <c r="P31" s="1">
        <v>2</v>
      </c>
      <c r="T31" s="1">
        <v>2</v>
      </c>
      <c r="X31" s="1">
        <v>14</v>
      </c>
      <c r="AB31" s="1">
        <v>4</v>
      </c>
      <c r="AC31" s="1"/>
      <c r="AD31" s="1"/>
      <c r="AE31" s="1">
        <v>7</v>
      </c>
      <c r="AF31" s="1"/>
      <c r="AG31" s="1"/>
      <c r="AH31" s="1">
        <v>2</v>
      </c>
      <c r="AI31" s="1"/>
      <c r="AJ31" s="1"/>
      <c r="AK31" s="1"/>
    </row>
    <row r="32" spans="6:37" ht="12.75">
      <c r="F32" s="1">
        <v>9</v>
      </c>
      <c r="J32" s="1">
        <v>1</v>
      </c>
      <c r="L32" s="1">
        <v>6</v>
      </c>
      <c r="P32" s="1">
        <v>2</v>
      </c>
      <c r="T32" s="1">
        <v>2</v>
      </c>
      <c r="X32" s="1">
        <v>9</v>
      </c>
      <c r="AB32" s="1">
        <v>11</v>
      </c>
      <c r="AC32" s="1"/>
      <c r="AD32" s="1"/>
      <c r="AE32" s="1">
        <v>6</v>
      </c>
      <c r="AF32" s="1"/>
      <c r="AG32" s="1"/>
      <c r="AH32" s="1">
        <v>0</v>
      </c>
      <c r="AI32" s="1"/>
      <c r="AJ32" s="1"/>
      <c r="AK32" s="1"/>
    </row>
    <row r="33" spans="6:37" ht="12.75">
      <c r="F33" s="1">
        <v>8</v>
      </c>
      <c r="J33" s="1">
        <v>1</v>
      </c>
      <c r="L33" s="1">
        <v>6</v>
      </c>
      <c r="P33" s="1">
        <v>2</v>
      </c>
      <c r="T33" s="1">
        <v>1</v>
      </c>
      <c r="X33" s="1">
        <v>661</v>
      </c>
      <c r="AB33" s="1">
        <v>14</v>
      </c>
      <c r="AC33" s="1"/>
      <c r="AD33" s="1"/>
      <c r="AE33" s="1">
        <v>6</v>
      </c>
      <c r="AF33" s="1"/>
      <c r="AG33" s="1"/>
      <c r="AH33" s="1">
        <v>1</v>
      </c>
      <c r="AI33" s="1"/>
      <c r="AJ33" s="1"/>
      <c r="AK33" s="1">
        <v>0</v>
      </c>
    </row>
    <row r="34" spans="6:37" ht="12.75">
      <c r="F34" s="1">
        <v>8</v>
      </c>
      <c r="J34" s="1">
        <v>1</v>
      </c>
      <c r="L34" s="1">
        <v>6</v>
      </c>
      <c r="P34" s="1">
        <v>2</v>
      </c>
      <c r="T34" s="1">
        <v>1</v>
      </c>
      <c r="X34" s="1">
        <v>12</v>
      </c>
      <c r="AB34" s="1">
        <v>2</v>
      </c>
      <c r="AC34" s="1"/>
      <c r="AD34" s="1"/>
      <c r="AE34" s="1">
        <v>5</v>
      </c>
      <c r="AF34" s="1"/>
      <c r="AG34" s="1"/>
      <c r="AH34" s="1">
        <v>0</v>
      </c>
      <c r="AI34" s="1"/>
      <c r="AJ34" s="1"/>
      <c r="AK34" s="1"/>
    </row>
    <row r="35" spans="6:37" ht="12.75">
      <c r="F35" s="1">
        <v>8</v>
      </c>
      <c r="J35" s="1">
        <v>1</v>
      </c>
      <c r="L35" s="1">
        <v>6</v>
      </c>
      <c r="P35" s="1">
        <v>2</v>
      </c>
      <c r="T35" s="1">
        <v>1</v>
      </c>
      <c r="X35" s="1">
        <v>6</v>
      </c>
      <c r="AB35" s="1">
        <v>0</v>
      </c>
      <c r="AC35" s="1"/>
      <c r="AD35" s="1"/>
      <c r="AE35" s="1">
        <v>4</v>
      </c>
      <c r="AF35" s="1"/>
      <c r="AG35" s="1"/>
      <c r="AH35" s="1">
        <v>0</v>
      </c>
      <c r="AI35" s="1"/>
      <c r="AJ35" s="1"/>
      <c r="AK35" s="1"/>
    </row>
    <row r="36" spans="6:37" ht="12.75">
      <c r="F36" s="1">
        <v>7</v>
      </c>
      <c r="J36" s="1">
        <v>1</v>
      </c>
      <c r="L36" s="1">
        <v>5</v>
      </c>
      <c r="P36" s="1">
        <v>1</v>
      </c>
      <c r="T36" s="1">
        <v>1</v>
      </c>
      <c r="X36" s="1">
        <v>0</v>
      </c>
      <c r="AB36" s="1">
        <v>0</v>
      </c>
      <c r="AC36" s="1"/>
      <c r="AD36" s="1"/>
      <c r="AE36" s="1">
        <v>3</v>
      </c>
      <c r="AF36" s="1"/>
      <c r="AG36" s="1"/>
      <c r="AH36" s="1">
        <v>0</v>
      </c>
      <c r="AI36" s="1"/>
      <c r="AJ36" s="1"/>
      <c r="AK36" s="1"/>
    </row>
    <row r="37" spans="6:37" ht="12.75">
      <c r="F37" s="1">
        <v>7</v>
      </c>
      <c r="J37" s="1">
        <v>1</v>
      </c>
      <c r="L37" s="1">
        <v>4</v>
      </c>
      <c r="P37" s="1">
        <v>1</v>
      </c>
      <c r="X37" s="1">
        <v>2</v>
      </c>
      <c r="AB37" s="1">
        <v>3</v>
      </c>
      <c r="AC37" s="1"/>
      <c r="AD37" s="1"/>
      <c r="AE37" s="1">
        <v>3</v>
      </c>
      <c r="AF37" s="1"/>
      <c r="AG37" s="1"/>
      <c r="AH37" s="1">
        <v>0</v>
      </c>
      <c r="AI37" s="1"/>
      <c r="AJ37" s="1"/>
      <c r="AK37" s="1"/>
    </row>
    <row r="38" spans="6:37" ht="12.75">
      <c r="F38" s="1">
        <v>6</v>
      </c>
      <c r="J38" s="1">
        <v>1</v>
      </c>
      <c r="L38" s="1">
        <v>4</v>
      </c>
      <c r="P38" s="1">
        <v>1</v>
      </c>
      <c r="X38" s="1">
        <v>6</v>
      </c>
      <c r="AB38" s="1">
        <v>0</v>
      </c>
      <c r="AC38" s="1"/>
      <c r="AD38" s="1"/>
      <c r="AE38" s="1">
        <v>2</v>
      </c>
      <c r="AF38" s="1"/>
      <c r="AG38" s="1"/>
      <c r="AH38" s="1">
        <v>0</v>
      </c>
      <c r="AI38" s="1"/>
      <c r="AJ38" s="1"/>
      <c r="AK38" s="1"/>
    </row>
    <row r="39" spans="6:37" ht="12.75">
      <c r="F39" s="1">
        <v>5</v>
      </c>
      <c r="J39" s="1">
        <v>0</v>
      </c>
      <c r="L39" s="1">
        <v>4</v>
      </c>
      <c r="P39" s="1">
        <v>1</v>
      </c>
      <c r="X39" s="1">
        <v>17</v>
      </c>
      <c r="AB39" s="1">
        <v>1</v>
      </c>
      <c r="AC39" s="1"/>
      <c r="AD39" s="1"/>
      <c r="AE39" s="1">
        <v>1</v>
      </c>
      <c r="AF39" s="1"/>
      <c r="AG39" s="1"/>
      <c r="AH39" s="1">
        <v>0</v>
      </c>
      <c r="AI39" s="1"/>
      <c r="AJ39" s="1"/>
      <c r="AK39" s="1"/>
    </row>
    <row r="40" spans="6:37" ht="12.75">
      <c r="F40" s="1">
        <v>4</v>
      </c>
      <c r="J40" s="1">
        <v>0</v>
      </c>
      <c r="L40" s="1">
        <v>3</v>
      </c>
      <c r="P40" s="1">
        <v>1</v>
      </c>
      <c r="X40" s="1"/>
      <c r="AB40" s="1">
        <v>5</v>
      </c>
      <c r="AC40" s="1"/>
      <c r="AD40" s="1"/>
      <c r="AE40" s="1">
        <v>1</v>
      </c>
      <c r="AF40" s="1"/>
      <c r="AG40" s="1"/>
      <c r="AH40" s="1">
        <v>1</v>
      </c>
      <c r="AI40" s="1"/>
      <c r="AJ40" s="1"/>
      <c r="AK40" s="1">
        <v>0</v>
      </c>
    </row>
    <row r="41" spans="6:37" ht="12.75">
      <c r="F41" s="2">
        <v>3</v>
      </c>
      <c r="J41" s="1">
        <v>0</v>
      </c>
      <c r="L41" s="1">
        <v>3</v>
      </c>
      <c r="P41" s="1">
        <v>1</v>
      </c>
      <c r="X41" s="1">
        <v>20</v>
      </c>
      <c r="AB41" s="1">
        <v>0</v>
      </c>
      <c r="AC41" s="1"/>
      <c r="AD41" s="1"/>
      <c r="AE41" s="1">
        <v>0</v>
      </c>
      <c r="AF41" s="1"/>
      <c r="AG41" s="1"/>
      <c r="AH41" s="1">
        <v>0</v>
      </c>
      <c r="AI41" s="1"/>
      <c r="AJ41" s="1"/>
      <c r="AK41" s="1"/>
    </row>
    <row r="42" spans="6:37" ht="12.75">
      <c r="F42" s="1">
        <v>2</v>
      </c>
      <c r="J42" s="1">
        <v>0</v>
      </c>
      <c r="L42" s="1">
        <v>2</v>
      </c>
      <c r="P42" s="1">
        <v>1</v>
      </c>
      <c r="X42" s="1">
        <v>506</v>
      </c>
      <c r="AB42" s="1">
        <v>2</v>
      </c>
      <c r="AC42" s="1"/>
      <c r="AD42" s="1"/>
      <c r="AE42" s="1">
        <v>0</v>
      </c>
      <c r="AF42" s="1"/>
      <c r="AG42" s="1"/>
      <c r="AH42" s="1">
        <v>0</v>
      </c>
      <c r="AI42" s="1"/>
      <c r="AJ42" s="1"/>
      <c r="AK42" s="1"/>
    </row>
    <row r="43" spans="12:16" ht="12.75">
      <c r="L43" s="1"/>
      <c r="P43" s="1">
        <v>1</v>
      </c>
    </row>
    <row r="44" spans="12:16" ht="12.75">
      <c r="L44" s="1"/>
      <c r="P44" s="1">
        <v>1</v>
      </c>
    </row>
    <row r="45" spans="12:16" ht="12.75">
      <c r="L45" s="1"/>
      <c r="P45" s="1">
        <v>1</v>
      </c>
    </row>
    <row r="46" spans="12:16" ht="12.75">
      <c r="L46" s="1"/>
      <c r="P46" s="1">
        <v>0.5</v>
      </c>
    </row>
    <row r="47" spans="12:16" ht="12.75">
      <c r="L47" s="1"/>
      <c r="P47" s="1">
        <v>0</v>
      </c>
    </row>
    <row r="48" ht="12.75">
      <c r="P48" s="1">
        <v>0</v>
      </c>
    </row>
    <row r="49" ht="12.75">
      <c r="P49" s="1">
        <v>0</v>
      </c>
    </row>
    <row r="50" ht="12.75">
      <c r="P50" s="1"/>
    </row>
  </sheetData>
  <sheetProtection/>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M420"/>
  <sheetViews>
    <sheetView zoomScalePageLayoutView="0" workbookViewId="0" topLeftCell="A1">
      <selection activeCell="F1" sqref="F1"/>
    </sheetView>
  </sheetViews>
  <sheetFormatPr defaultColWidth="9.140625" defaultRowHeight="12.75"/>
  <cols>
    <col min="1" max="1" width="10.28125" style="6" bestFit="1" customWidth="1"/>
    <col min="2" max="2" width="6.57421875" style="2" bestFit="1" customWidth="1"/>
    <col min="3" max="3" width="9.00390625" style="2" bestFit="1" customWidth="1"/>
    <col min="4" max="4" width="11.57421875" style="2" bestFit="1" customWidth="1"/>
    <col min="5" max="5" width="7.7109375" style="0" bestFit="1" customWidth="1"/>
    <col min="6" max="6" width="7.421875" style="2" customWidth="1"/>
    <col min="7" max="7" width="9.28125" style="0" bestFit="1" customWidth="1"/>
    <col min="8" max="8" width="7.421875" style="0" bestFit="1" customWidth="1"/>
    <col min="9" max="9" width="6.57421875" style="0" bestFit="1" customWidth="1"/>
    <col min="10" max="10" width="6.00390625" style="0" bestFit="1" customWidth="1"/>
    <col min="11" max="11" width="13.57421875" style="6" customWidth="1"/>
    <col min="12" max="12" width="90.57421875" style="6" customWidth="1"/>
    <col min="13" max="13" width="29.00390625" style="2" customWidth="1"/>
    <col min="14" max="16384" width="9.140625" style="2" customWidth="1"/>
  </cols>
  <sheetData>
    <row r="1" spans="1:13" s="6" customFormat="1" ht="38.25">
      <c r="A1" s="24" t="s">
        <v>451</v>
      </c>
      <c r="B1" s="1" t="s">
        <v>436</v>
      </c>
      <c r="C1" s="24" t="s">
        <v>447</v>
      </c>
      <c r="D1" s="1" t="s">
        <v>437</v>
      </c>
      <c r="E1" s="1" t="s">
        <v>438</v>
      </c>
      <c r="F1" s="1" t="s">
        <v>439</v>
      </c>
      <c r="G1" s="1" t="s">
        <v>440</v>
      </c>
      <c r="H1" s="1" t="s">
        <v>441</v>
      </c>
      <c r="I1" s="24" t="s">
        <v>442</v>
      </c>
      <c r="J1" s="24" t="s">
        <v>443</v>
      </c>
      <c r="K1" s="1" t="s">
        <v>450</v>
      </c>
      <c r="L1" s="33" t="s">
        <v>180</v>
      </c>
      <c r="M1" s="33" t="s">
        <v>288</v>
      </c>
    </row>
    <row r="2" spans="1:13" s="4" customFormat="1" ht="12.75">
      <c r="A2" s="6">
        <v>1</v>
      </c>
      <c r="B2" s="1">
        <v>2</v>
      </c>
      <c r="C2" s="1">
        <v>3</v>
      </c>
      <c r="D2" s="1">
        <v>5</v>
      </c>
      <c r="E2" s="19">
        <v>1</v>
      </c>
      <c r="F2" s="1">
        <v>0</v>
      </c>
      <c r="G2" s="19">
        <v>0</v>
      </c>
      <c r="H2" s="19">
        <v>0</v>
      </c>
      <c r="I2" s="19">
        <v>0</v>
      </c>
      <c r="J2" s="19">
        <v>0</v>
      </c>
      <c r="K2" s="1">
        <v>1</v>
      </c>
      <c r="L2" s="33" t="s">
        <v>171</v>
      </c>
      <c r="M2" s="31"/>
    </row>
    <row r="3" spans="1:13" s="4" customFormat="1" ht="12.75">
      <c r="A3" s="6">
        <v>2</v>
      </c>
      <c r="B3" s="1">
        <v>3.67</v>
      </c>
      <c r="C3" s="1">
        <v>2.5</v>
      </c>
      <c r="D3" s="1">
        <v>5</v>
      </c>
      <c r="E3" s="19">
        <v>1</v>
      </c>
      <c r="F3" s="1">
        <v>0</v>
      </c>
      <c r="G3" s="19">
        <v>0</v>
      </c>
      <c r="H3" s="19">
        <v>0</v>
      </c>
      <c r="I3" s="19">
        <v>1</v>
      </c>
      <c r="J3" s="19">
        <v>0</v>
      </c>
      <c r="K3" s="1">
        <v>1</v>
      </c>
      <c r="L3" s="33" t="s">
        <v>171</v>
      </c>
      <c r="M3" s="31"/>
    </row>
    <row r="4" spans="1:13" ht="12.75">
      <c r="A4" s="6">
        <v>3</v>
      </c>
      <c r="B4" s="1">
        <v>5</v>
      </c>
      <c r="C4" s="1"/>
      <c r="D4" s="1"/>
      <c r="E4" s="19">
        <v>0</v>
      </c>
      <c r="F4" s="1">
        <v>0</v>
      </c>
      <c r="G4" s="19">
        <v>0</v>
      </c>
      <c r="H4" s="19">
        <v>1</v>
      </c>
      <c r="I4" s="19">
        <v>0</v>
      </c>
      <c r="J4" s="19">
        <v>1</v>
      </c>
      <c r="K4" s="1">
        <v>1</v>
      </c>
      <c r="L4" s="33" t="s">
        <v>171</v>
      </c>
      <c r="M4" s="33"/>
    </row>
    <row r="5" spans="1:13" s="6" customFormat="1" ht="12.75">
      <c r="A5" s="24">
        <v>4</v>
      </c>
      <c r="B5" s="1">
        <v>5</v>
      </c>
      <c r="C5" s="1">
        <v>5</v>
      </c>
      <c r="D5" s="1">
        <v>4.5</v>
      </c>
      <c r="E5" s="19">
        <v>1</v>
      </c>
      <c r="F5" s="1">
        <v>1</v>
      </c>
      <c r="G5" s="19">
        <v>0</v>
      </c>
      <c r="H5" s="19">
        <v>0</v>
      </c>
      <c r="I5" s="19">
        <v>1</v>
      </c>
      <c r="J5" s="19">
        <v>0</v>
      </c>
      <c r="K5" s="1">
        <v>1</v>
      </c>
      <c r="L5" s="33" t="s">
        <v>171</v>
      </c>
      <c r="M5" s="32"/>
    </row>
    <row r="6" spans="1:13" s="6" customFormat="1" ht="12.75">
      <c r="A6" s="24">
        <v>5</v>
      </c>
      <c r="B6" s="1">
        <v>5</v>
      </c>
      <c r="C6" s="1"/>
      <c r="D6" s="1"/>
      <c r="E6" s="19">
        <v>0</v>
      </c>
      <c r="F6" s="1">
        <v>0</v>
      </c>
      <c r="G6" s="19">
        <v>0</v>
      </c>
      <c r="H6" s="19">
        <v>1</v>
      </c>
      <c r="I6" s="19">
        <v>1</v>
      </c>
      <c r="J6" s="19">
        <v>0</v>
      </c>
      <c r="K6" s="1">
        <v>1</v>
      </c>
      <c r="L6" s="33" t="s">
        <v>171</v>
      </c>
      <c r="M6" s="33"/>
    </row>
    <row r="7" spans="1:13" ht="12.75">
      <c r="A7" s="24">
        <v>6</v>
      </c>
      <c r="B7" s="1">
        <v>1</v>
      </c>
      <c r="C7" s="1"/>
      <c r="D7" s="1"/>
      <c r="E7" s="19">
        <v>0</v>
      </c>
      <c r="F7" s="1">
        <v>0</v>
      </c>
      <c r="G7" s="19">
        <v>0</v>
      </c>
      <c r="H7" s="19">
        <v>1</v>
      </c>
      <c r="I7" s="19">
        <v>1</v>
      </c>
      <c r="J7" s="19">
        <v>0</v>
      </c>
      <c r="K7" s="1">
        <v>2</v>
      </c>
      <c r="L7" s="33" t="s">
        <v>239</v>
      </c>
      <c r="M7" s="32"/>
    </row>
    <row r="8" spans="1:13" ht="12.75">
      <c r="A8" s="24">
        <v>7</v>
      </c>
      <c r="B8" s="1">
        <v>2</v>
      </c>
      <c r="E8" s="19">
        <v>0</v>
      </c>
      <c r="F8" s="1">
        <v>0</v>
      </c>
      <c r="G8" s="19">
        <v>0</v>
      </c>
      <c r="H8" s="19">
        <v>0</v>
      </c>
      <c r="I8" s="19">
        <v>1</v>
      </c>
      <c r="J8" s="19">
        <v>0</v>
      </c>
      <c r="K8" s="1">
        <v>2</v>
      </c>
      <c r="L8" s="33" t="s">
        <v>239</v>
      </c>
      <c r="M8" s="32"/>
    </row>
    <row r="9" spans="1:13" ht="12.75">
      <c r="A9" s="24">
        <v>8</v>
      </c>
      <c r="B9" s="1">
        <v>2</v>
      </c>
      <c r="E9" s="19">
        <v>1</v>
      </c>
      <c r="F9" s="1">
        <v>0</v>
      </c>
      <c r="G9" s="19">
        <v>0</v>
      </c>
      <c r="H9" s="19">
        <v>1</v>
      </c>
      <c r="I9" s="19">
        <v>0</v>
      </c>
      <c r="J9" s="19">
        <v>1</v>
      </c>
      <c r="K9" s="1">
        <v>2</v>
      </c>
      <c r="L9" s="33" t="s">
        <v>239</v>
      </c>
      <c r="M9" s="32"/>
    </row>
    <row r="10" spans="1:13" ht="12.75">
      <c r="A10" s="24">
        <v>9</v>
      </c>
      <c r="B10" s="1">
        <v>4.5</v>
      </c>
      <c r="C10" s="1">
        <v>2.5</v>
      </c>
      <c r="D10" s="1">
        <v>3</v>
      </c>
      <c r="E10" s="19">
        <v>1</v>
      </c>
      <c r="F10" s="1">
        <v>0</v>
      </c>
      <c r="G10" s="19">
        <v>0</v>
      </c>
      <c r="H10" s="19">
        <v>0</v>
      </c>
      <c r="I10" s="19">
        <v>1</v>
      </c>
      <c r="J10" s="19">
        <v>0</v>
      </c>
      <c r="K10" s="1">
        <v>2</v>
      </c>
      <c r="L10" s="33" t="s">
        <v>239</v>
      </c>
      <c r="M10" s="32"/>
    </row>
    <row r="11" spans="1:13" ht="12.75">
      <c r="A11" s="24">
        <v>10</v>
      </c>
      <c r="B11" s="1">
        <v>3.5</v>
      </c>
      <c r="C11" s="1">
        <v>2</v>
      </c>
      <c r="D11" s="1">
        <v>4</v>
      </c>
      <c r="E11" s="19">
        <v>1</v>
      </c>
      <c r="F11" s="1">
        <v>0</v>
      </c>
      <c r="G11" s="19">
        <v>0</v>
      </c>
      <c r="H11" s="19">
        <v>0</v>
      </c>
      <c r="I11" s="19">
        <v>1</v>
      </c>
      <c r="J11" s="19">
        <v>0</v>
      </c>
      <c r="K11" s="1">
        <v>3</v>
      </c>
      <c r="L11" s="33" t="s">
        <v>342</v>
      </c>
      <c r="M11" s="33" t="s">
        <v>223</v>
      </c>
    </row>
    <row r="12" spans="1:13" ht="12.75">
      <c r="A12" s="24">
        <v>11</v>
      </c>
      <c r="B12" s="1">
        <v>3.63</v>
      </c>
      <c r="E12" s="19">
        <v>0</v>
      </c>
      <c r="F12" s="1">
        <v>0</v>
      </c>
      <c r="G12" s="19">
        <v>0</v>
      </c>
      <c r="H12" s="19">
        <v>1</v>
      </c>
      <c r="I12" s="19">
        <v>0</v>
      </c>
      <c r="J12" s="19">
        <v>1</v>
      </c>
      <c r="K12" s="1">
        <v>3</v>
      </c>
      <c r="L12" s="33" t="s">
        <v>342</v>
      </c>
      <c r="M12" s="33" t="s">
        <v>362</v>
      </c>
    </row>
    <row r="13" spans="1:13" ht="12.75">
      <c r="A13" s="24">
        <v>12</v>
      </c>
      <c r="B13" s="1">
        <v>4</v>
      </c>
      <c r="C13" s="1">
        <v>3</v>
      </c>
      <c r="D13" s="1">
        <v>4</v>
      </c>
      <c r="E13" s="19">
        <v>1</v>
      </c>
      <c r="F13" s="1">
        <v>0</v>
      </c>
      <c r="G13" s="19">
        <v>0</v>
      </c>
      <c r="H13" s="19">
        <v>0</v>
      </c>
      <c r="I13" s="19">
        <v>1</v>
      </c>
      <c r="J13" s="19">
        <v>0</v>
      </c>
      <c r="K13" s="1">
        <v>3</v>
      </c>
      <c r="L13" s="33" t="s">
        <v>342</v>
      </c>
      <c r="M13" s="33" t="s">
        <v>59</v>
      </c>
    </row>
    <row r="14" spans="1:13" ht="12.75">
      <c r="A14" s="24">
        <v>13</v>
      </c>
      <c r="B14" s="1">
        <v>2</v>
      </c>
      <c r="C14" s="1">
        <v>2</v>
      </c>
      <c r="D14" s="1">
        <v>4</v>
      </c>
      <c r="E14" s="19">
        <v>1</v>
      </c>
      <c r="F14" s="1">
        <v>0</v>
      </c>
      <c r="G14" s="19">
        <v>0</v>
      </c>
      <c r="H14" s="19">
        <v>0</v>
      </c>
      <c r="I14" s="19">
        <v>1</v>
      </c>
      <c r="J14" s="19">
        <v>0</v>
      </c>
      <c r="K14" s="1">
        <v>4</v>
      </c>
      <c r="L14" s="33" t="s">
        <v>262</v>
      </c>
      <c r="M14" s="33"/>
    </row>
    <row r="15" spans="1:13" ht="12.75">
      <c r="A15" s="24">
        <v>14</v>
      </c>
      <c r="B15" s="1">
        <v>3.5</v>
      </c>
      <c r="C15" s="1">
        <v>3</v>
      </c>
      <c r="D15" s="1">
        <v>4.5</v>
      </c>
      <c r="E15" s="19">
        <v>1</v>
      </c>
      <c r="F15" s="1">
        <v>1</v>
      </c>
      <c r="G15" s="19">
        <v>0</v>
      </c>
      <c r="H15" s="19">
        <v>1</v>
      </c>
      <c r="I15" s="19">
        <v>1</v>
      </c>
      <c r="J15" s="19">
        <v>0</v>
      </c>
      <c r="K15" s="1">
        <v>4</v>
      </c>
      <c r="L15" s="33" t="s">
        <v>262</v>
      </c>
      <c r="M15" s="32"/>
    </row>
    <row r="16" spans="1:13" ht="12.75">
      <c r="A16" s="24">
        <v>15</v>
      </c>
      <c r="B16" s="1">
        <v>4</v>
      </c>
      <c r="E16" s="19">
        <v>0</v>
      </c>
      <c r="F16" s="1">
        <v>0</v>
      </c>
      <c r="G16" s="19">
        <v>0</v>
      </c>
      <c r="H16" s="19">
        <v>0</v>
      </c>
      <c r="I16" s="19">
        <v>1</v>
      </c>
      <c r="J16" s="19">
        <v>0</v>
      </c>
      <c r="K16" s="1">
        <v>4</v>
      </c>
      <c r="L16" s="33" t="s">
        <v>262</v>
      </c>
      <c r="M16" s="33"/>
    </row>
    <row r="17" spans="1:13" ht="12.75">
      <c r="A17" s="24">
        <v>16</v>
      </c>
      <c r="B17" s="1">
        <v>4.5</v>
      </c>
      <c r="E17" s="19">
        <v>0</v>
      </c>
      <c r="F17" s="1">
        <v>0</v>
      </c>
      <c r="G17" s="19">
        <v>0</v>
      </c>
      <c r="H17" s="19">
        <v>0</v>
      </c>
      <c r="I17" s="19">
        <v>1</v>
      </c>
      <c r="J17" s="19">
        <v>0</v>
      </c>
      <c r="K17" s="1">
        <v>4</v>
      </c>
      <c r="L17" s="33" t="s">
        <v>262</v>
      </c>
      <c r="M17" s="33"/>
    </row>
    <row r="18" spans="1:13" ht="12.75">
      <c r="A18" s="24">
        <v>17</v>
      </c>
      <c r="B18" s="1">
        <v>2</v>
      </c>
      <c r="C18" s="1"/>
      <c r="E18" s="19">
        <v>0</v>
      </c>
      <c r="F18" s="1">
        <v>0</v>
      </c>
      <c r="G18" s="19">
        <v>0</v>
      </c>
      <c r="H18" s="19">
        <v>1</v>
      </c>
      <c r="I18" s="19">
        <v>0</v>
      </c>
      <c r="J18" s="19">
        <v>1</v>
      </c>
      <c r="K18" s="1">
        <v>5</v>
      </c>
      <c r="L18" s="33" t="s">
        <v>76</v>
      </c>
      <c r="M18" s="32"/>
    </row>
    <row r="19" spans="1:13" ht="12.75">
      <c r="A19" s="24">
        <v>18</v>
      </c>
      <c r="B19" s="1">
        <v>2</v>
      </c>
      <c r="C19" s="1"/>
      <c r="D19" s="1"/>
      <c r="E19" s="19">
        <v>0</v>
      </c>
      <c r="F19" s="1">
        <v>0</v>
      </c>
      <c r="G19" s="19">
        <v>0</v>
      </c>
      <c r="H19" s="19">
        <v>1</v>
      </c>
      <c r="I19" s="19">
        <v>0</v>
      </c>
      <c r="J19" s="19">
        <v>1</v>
      </c>
      <c r="K19" s="1">
        <v>5</v>
      </c>
      <c r="L19" s="33" t="s">
        <v>76</v>
      </c>
      <c r="M19" s="32"/>
    </row>
    <row r="20" spans="1:13" ht="12.75">
      <c r="A20" s="24">
        <v>19</v>
      </c>
      <c r="B20" s="1">
        <v>2.25</v>
      </c>
      <c r="C20" s="1"/>
      <c r="D20" s="1"/>
      <c r="E20" s="19">
        <v>0</v>
      </c>
      <c r="F20" s="1">
        <v>0</v>
      </c>
      <c r="G20" s="19">
        <v>0</v>
      </c>
      <c r="H20" s="19">
        <v>1</v>
      </c>
      <c r="I20" s="19">
        <v>0</v>
      </c>
      <c r="J20" s="19">
        <v>1</v>
      </c>
      <c r="K20" s="1">
        <v>5</v>
      </c>
      <c r="L20" s="33" t="s">
        <v>76</v>
      </c>
      <c r="M20" s="32"/>
    </row>
    <row r="21" spans="1:13" ht="12.75">
      <c r="A21" s="24">
        <v>20</v>
      </c>
      <c r="B21" s="1">
        <v>2.5</v>
      </c>
      <c r="C21" s="1">
        <v>1</v>
      </c>
      <c r="E21" s="19">
        <v>1</v>
      </c>
      <c r="F21" s="1">
        <v>0</v>
      </c>
      <c r="G21" s="19">
        <v>0</v>
      </c>
      <c r="H21" s="19">
        <v>0</v>
      </c>
      <c r="I21" s="19">
        <v>0</v>
      </c>
      <c r="J21" s="19">
        <v>1</v>
      </c>
      <c r="K21" s="1">
        <v>5</v>
      </c>
      <c r="L21" s="33" t="s">
        <v>76</v>
      </c>
      <c r="M21" s="32"/>
    </row>
    <row r="22" spans="1:13" ht="12.75">
      <c r="A22" s="24">
        <v>21</v>
      </c>
      <c r="B22" s="1">
        <v>3.5</v>
      </c>
      <c r="C22" s="1">
        <v>3</v>
      </c>
      <c r="E22" s="19">
        <v>1</v>
      </c>
      <c r="F22" s="1">
        <v>0</v>
      </c>
      <c r="G22" s="19">
        <v>0</v>
      </c>
      <c r="H22" s="19">
        <v>1</v>
      </c>
      <c r="I22" s="19">
        <v>1</v>
      </c>
      <c r="J22" s="19">
        <v>0</v>
      </c>
      <c r="K22" s="1">
        <v>5</v>
      </c>
      <c r="L22" s="33" t="s">
        <v>76</v>
      </c>
      <c r="M22" s="32"/>
    </row>
    <row r="23" spans="1:13" ht="12.75">
      <c r="A23" s="24">
        <v>22</v>
      </c>
      <c r="B23" s="1">
        <v>4</v>
      </c>
      <c r="C23" s="1"/>
      <c r="E23" s="19">
        <v>0</v>
      </c>
      <c r="F23" s="1">
        <v>0</v>
      </c>
      <c r="G23" s="19">
        <v>0</v>
      </c>
      <c r="H23" s="19">
        <v>1</v>
      </c>
      <c r="I23" s="19">
        <v>1</v>
      </c>
      <c r="J23" s="19">
        <v>0</v>
      </c>
      <c r="K23" s="1">
        <v>5</v>
      </c>
      <c r="L23" s="33" t="s">
        <v>76</v>
      </c>
      <c r="M23" s="32"/>
    </row>
    <row r="24" spans="1:13" ht="12.75">
      <c r="A24" s="24">
        <v>23</v>
      </c>
      <c r="B24" s="1">
        <v>4.5</v>
      </c>
      <c r="C24" s="1"/>
      <c r="D24" s="1"/>
      <c r="E24" s="19">
        <v>1</v>
      </c>
      <c r="F24" s="1">
        <v>0</v>
      </c>
      <c r="G24" s="19">
        <v>0</v>
      </c>
      <c r="H24" s="19">
        <v>1</v>
      </c>
      <c r="I24" s="19">
        <v>0</v>
      </c>
      <c r="J24" s="19">
        <v>1</v>
      </c>
      <c r="K24" s="1">
        <v>5</v>
      </c>
      <c r="L24" s="33" t="s">
        <v>76</v>
      </c>
      <c r="M24" s="32"/>
    </row>
    <row r="25" spans="1:13" ht="12.75">
      <c r="A25">
        <v>24</v>
      </c>
      <c r="B25" s="1">
        <v>5</v>
      </c>
      <c r="C25" s="1"/>
      <c r="D25" s="1">
        <v>5</v>
      </c>
      <c r="E25" s="19">
        <v>1</v>
      </c>
      <c r="F25" s="1">
        <v>0</v>
      </c>
      <c r="G25" s="19">
        <v>0</v>
      </c>
      <c r="H25" s="19">
        <v>0</v>
      </c>
      <c r="I25" s="19">
        <v>0</v>
      </c>
      <c r="J25" s="19">
        <v>1</v>
      </c>
      <c r="K25" s="1">
        <v>5</v>
      </c>
      <c r="L25" s="33" t="s">
        <v>76</v>
      </c>
      <c r="M25" s="32"/>
    </row>
    <row r="26" spans="1:13" ht="12.75">
      <c r="A26">
        <v>25</v>
      </c>
      <c r="B26" s="1">
        <v>5</v>
      </c>
      <c r="C26" s="1"/>
      <c r="D26" s="1">
        <v>5</v>
      </c>
      <c r="E26" s="19">
        <v>1</v>
      </c>
      <c r="F26" s="1">
        <v>0</v>
      </c>
      <c r="G26" s="19">
        <v>0</v>
      </c>
      <c r="H26" s="19">
        <v>0</v>
      </c>
      <c r="I26" s="19">
        <v>1</v>
      </c>
      <c r="J26" s="19">
        <v>0</v>
      </c>
      <c r="K26" s="1">
        <v>5</v>
      </c>
      <c r="L26" s="33" t="s">
        <v>76</v>
      </c>
      <c r="M26" s="32"/>
    </row>
    <row r="27" spans="1:13" ht="12.75">
      <c r="A27">
        <v>26</v>
      </c>
      <c r="B27" s="1">
        <v>2</v>
      </c>
      <c r="C27" s="1"/>
      <c r="D27" s="1"/>
      <c r="E27" s="19">
        <v>0</v>
      </c>
      <c r="F27" s="1">
        <v>0</v>
      </c>
      <c r="G27" s="19">
        <v>0</v>
      </c>
      <c r="H27" s="19">
        <v>1</v>
      </c>
      <c r="I27" s="19">
        <v>1</v>
      </c>
      <c r="J27" s="19">
        <v>0</v>
      </c>
      <c r="K27" s="1">
        <v>6</v>
      </c>
      <c r="L27" s="33" t="s">
        <v>315</v>
      </c>
      <c r="M27" s="32"/>
    </row>
    <row r="28" spans="1:13" ht="12.75">
      <c r="A28">
        <v>27</v>
      </c>
      <c r="B28" s="1">
        <v>2.5</v>
      </c>
      <c r="C28" s="1">
        <v>2.5</v>
      </c>
      <c r="D28" s="1">
        <v>4</v>
      </c>
      <c r="E28" s="19">
        <v>1</v>
      </c>
      <c r="F28" s="1">
        <v>1</v>
      </c>
      <c r="G28" s="19">
        <v>0</v>
      </c>
      <c r="H28" s="19">
        <v>0</v>
      </c>
      <c r="I28" s="19">
        <v>1</v>
      </c>
      <c r="J28" s="19">
        <v>0</v>
      </c>
      <c r="K28" s="1">
        <v>6</v>
      </c>
      <c r="L28" s="33" t="s">
        <v>315</v>
      </c>
      <c r="M28" s="32"/>
    </row>
    <row r="29" spans="1:13" ht="12.75">
      <c r="A29">
        <v>28</v>
      </c>
      <c r="B29" s="1">
        <v>3</v>
      </c>
      <c r="C29" s="1"/>
      <c r="D29" s="1"/>
      <c r="E29" s="19">
        <v>1</v>
      </c>
      <c r="F29" s="1">
        <v>0</v>
      </c>
      <c r="G29" s="19">
        <v>0</v>
      </c>
      <c r="H29" s="19">
        <v>1</v>
      </c>
      <c r="I29" s="19">
        <v>0</v>
      </c>
      <c r="J29" s="19">
        <v>1</v>
      </c>
      <c r="K29" s="1">
        <v>6</v>
      </c>
      <c r="L29" s="33" t="s">
        <v>315</v>
      </c>
      <c r="M29" s="32"/>
    </row>
    <row r="30" spans="1:13" ht="12.75">
      <c r="A30">
        <v>29</v>
      </c>
      <c r="B30" s="1">
        <v>3.5</v>
      </c>
      <c r="E30" s="19">
        <v>1</v>
      </c>
      <c r="F30" s="1">
        <v>1</v>
      </c>
      <c r="G30" s="19">
        <v>0</v>
      </c>
      <c r="H30" s="19">
        <v>0</v>
      </c>
      <c r="I30" s="19">
        <v>1</v>
      </c>
      <c r="J30" s="19">
        <v>0</v>
      </c>
      <c r="K30" s="1">
        <v>6</v>
      </c>
      <c r="L30" s="33" t="s">
        <v>315</v>
      </c>
      <c r="M30" s="32"/>
    </row>
    <row r="31" spans="1:13" ht="12.75">
      <c r="A31">
        <v>30</v>
      </c>
      <c r="B31" s="1">
        <v>4.25</v>
      </c>
      <c r="C31" s="1">
        <v>4</v>
      </c>
      <c r="D31" s="1">
        <v>4</v>
      </c>
      <c r="E31" s="19">
        <v>1</v>
      </c>
      <c r="F31" s="1">
        <v>0</v>
      </c>
      <c r="G31" s="19">
        <v>0</v>
      </c>
      <c r="H31" s="19">
        <v>1</v>
      </c>
      <c r="I31" s="19">
        <v>1</v>
      </c>
      <c r="J31" s="19">
        <v>0</v>
      </c>
      <c r="K31" s="1">
        <v>6</v>
      </c>
      <c r="L31" s="33" t="s">
        <v>315</v>
      </c>
      <c r="M31" s="32"/>
    </row>
    <row r="32" spans="1:13" ht="12.75">
      <c r="A32">
        <v>31</v>
      </c>
      <c r="B32" s="1">
        <v>1</v>
      </c>
      <c r="C32" s="1">
        <v>1</v>
      </c>
      <c r="D32" s="1">
        <v>4</v>
      </c>
      <c r="E32" s="19">
        <v>1</v>
      </c>
      <c r="F32" s="1">
        <v>0</v>
      </c>
      <c r="G32" s="19">
        <v>0</v>
      </c>
      <c r="H32" s="19">
        <v>1</v>
      </c>
      <c r="I32" s="19">
        <v>1</v>
      </c>
      <c r="J32" s="19">
        <v>0</v>
      </c>
      <c r="K32" s="1">
        <v>7</v>
      </c>
      <c r="L32" s="33" t="s">
        <v>345</v>
      </c>
      <c r="M32" s="32"/>
    </row>
    <row r="33" spans="1:13" ht="12.75">
      <c r="A33">
        <v>32</v>
      </c>
      <c r="B33" s="1">
        <v>2</v>
      </c>
      <c r="C33" s="1">
        <v>4.5</v>
      </c>
      <c r="D33" s="1">
        <v>5</v>
      </c>
      <c r="E33" s="19">
        <v>1</v>
      </c>
      <c r="F33" s="1">
        <v>1</v>
      </c>
      <c r="G33" s="19">
        <v>0</v>
      </c>
      <c r="H33" s="19">
        <v>0</v>
      </c>
      <c r="I33" s="19">
        <v>1</v>
      </c>
      <c r="J33" s="19">
        <v>0</v>
      </c>
      <c r="K33" s="1">
        <v>7</v>
      </c>
      <c r="L33" s="33" t="s">
        <v>345</v>
      </c>
      <c r="M33" s="32"/>
    </row>
    <row r="34" spans="1:13" ht="12.75">
      <c r="A34">
        <v>33</v>
      </c>
      <c r="B34" s="1">
        <v>1</v>
      </c>
      <c r="C34" s="1">
        <v>2</v>
      </c>
      <c r="D34" s="1">
        <v>3.5</v>
      </c>
      <c r="E34" s="19">
        <v>1</v>
      </c>
      <c r="F34" s="1">
        <v>0</v>
      </c>
      <c r="G34" s="19">
        <v>0</v>
      </c>
      <c r="H34" s="19">
        <v>0</v>
      </c>
      <c r="I34" s="19">
        <v>1</v>
      </c>
      <c r="J34" s="19">
        <v>0</v>
      </c>
      <c r="K34" s="1">
        <v>8</v>
      </c>
      <c r="L34" s="33" t="s">
        <v>340</v>
      </c>
      <c r="M34" s="32"/>
    </row>
    <row r="35" spans="1:13" ht="12.75">
      <c r="A35">
        <v>34</v>
      </c>
      <c r="B35" s="1">
        <v>1</v>
      </c>
      <c r="C35" s="1">
        <v>1.5</v>
      </c>
      <c r="D35" s="1"/>
      <c r="E35" s="19">
        <v>1</v>
      </c>
      <c r="F35" s="1">
        <v>0</v>
      </c>
      <c r="G35" s="19">
        <v>0</v>
      </c>
      <c r="H35" s="19">
        <v>1</v>
      </c>
      <c r="I35" s="19">
        <v>1</v>
      </c>
      <c r="J35" s="19">
        <v>0</v>
      </c>
      <c r="K35" s="1">
        <v>8</v>
      </c>
      <c r="L35" s="33" t="s">
        <v>340</v>
      </c>
      <c r="M35" s="33"/>
    </row>
    <row r="36" spans="1:13" ht="12.75">
      <c r="A36">
        <v>35</v>
      </c>
      <c r="B36" s="1">
        <v>2</v>
      </c>
      <c r="C36" s="1"/>
      <c r="D36" s="1"/>
      <c r="E36" s="19">
        <v>0</v>
      </c>
      <c r="F36" s="1">
        <v>0</v>
      </c>
      <c r="G36" s="19">
        <v>0</v>
      </c>
      <c r="H36" s="19">
        <v>1</v>
      </c>
      <c r="I36" s="19">
        <v>0</v>
      </c>
      <c r="J36" s="19">
        <v>1</v>
      </c>
      <c r="K36" s="1">
        <v>8</v>
      </c>
      <c r="L36" s="33" t="s">
        <v>340</v>
      </c>
      <c r="M36" s="32"/>
    </row>
    <row r="37" spans="1:13" ht="12.75">
      <c r="A37">
        <v>36</v>
      </c>
      <c r="B37" s="1">
        <v>2</v>
      </c>
      <c r="C37" s="1"/>
      <c r="D37" s="1"/>
      <c r="E37" s="19">
        <v>0</v>
      </c>
      <c r="F37" s="1">
        <v>0</v>
      </c>
      <c r="G37" s="19">
        <v>0</v>
      </c>
      <c r="H37" s="19">
        <v>1</v>
      </c>
      <c r="I37" s="19">
        <v>1</v>
      </c>
      <c r="J37" s="19">
        <v>0</v>
      </c>
      <c r="K37" s="1">
        <v>8</v>
      </c>
      <c r="L37" s="33" t="s">
        <v>340</v>
      </c>
      <c r="M37" s="33"/>
    </row>
    <row r="38" spans="1:13" ht="12.75">
      <c r="A38">
        <v>37</v>
      </c>
      <c r="B38" s="1">
        <v>2</v>
      </c>
      <c r="C38" s="1">
        <v>2</v>
      </c>
      <c r="D38" s="1">
        <v>3.25</v>
      </c>
      <c r="E38" s="19">
        <v>1</v>
      </c>
      <c r="F38" s="1">
        <v>1</v>
      </c>
      <c r="G38" s="19">
        <v>0</v>
      </c>
      <c r="H38" s="19">
        <v>0</v>
      </c>
      <c r="I38" s="19">
        <v>1</v>
      </c>
      <c r="J38" s="19">
        <v>0</v>
      </c>
      <c r="K38" s="1">
        <v>8</v>
      </c>
      <c r="L38" s="33" t="s">
        <v>340</v>
      </c>
      <c r="M38" s="33"/>
    </row>
    <row r="39" spans="1:13" ht="12.75">
      <c r="A39">
        <v>38</v>
      </c>
      <c r="B39" s="1">
        <v>2.75</v>
      </c>
      <c r="C39" s="1">
        <v>3</v>
      </c>
      <c r="D39" s="1">
        <v>4.5</v>
      </c>
      <c r="E39" s="19">
        <v>1</v>
      </c>
      <c r="F39" s="1">
        <v>0</v>
      </c>
      <c r="G39" s="19">
        <v>0</v>
      </c>
      <c r="H39" s="19">
        <v>0</v>
      </c>
      <c r="I39" s="19">
        <v>1</v>
      </c>
      <c r="J39" s="19">
        <v>0</v>
      </c>
      <c r="K39" s="1">
        <v>8</v>
      </c>
      <c r="L39" s="33" t="s">
        <v>340</v>
      </c>
      <c r="M39" s="33"/>
    </row>
    <row r="40" spans="1:13" ht="12.75">
      <c r="A40">
        <v>39</v>
      </c>
      <c r="B40" s="1">
        <v>3</v>
      </c>
      <c r="C40" s="1">
        <v>5</v>
      </c>
      <c r="D40" s="1"/>
      <c r="E40" s="19">
        <v>1</v>
      </c>
      <c r="F40" s="1">
        <v>0</v>
      </c>
      <c r="G40" s="19">
        <v>0</v>
      </c>
      <c r="H40" s="19">
        <v>1</v>
      </c>
      <c r="I40" s="19">
        <v>1</v>
      </c>
      <c r="J40" s="19">
        <v>0</v>
      </c>
      <c r="K40" s="1">
        <v>8</v>
      </c>
      <c r="L40" s="33" t="s">
        <v>340</v>
      </c>
      <c r="M40" s="32"/>
    </row>
    <row r="41" spans="1:13" ht="12.75">
      <c r="A41">
        <v>40</v>
      </c>
      <c r="B41" s="1">
        <v>3</v>
      </c>
      <c r="C41" s="1">
        <v>2</v>
      </c>
      <c r="D41" s="1"/>
      <c r="E41" s="19">
        <v>1</v>
      </c>
      <c r="F41" s="1">
        <v>0</v>
      </c>
      <c r="G41" s="19">
        <v>0</v>
      </c>
      <c r="H41" s="19">
        <v>0</v>
      </c>
      <c r="I41" s="19">
        <v>0</v>
      </c>
      <c r="J41" s="19">
        <v>1</v>
      </c>
      <c r="K41" s="1">
        <v>8</v>
      </c>
      <c r="L41" s="33" t="s">
        <v>340</v>
      </c>
      <c r="M41" s="33"/>
    </row>
    <row r="42" spans="1:13" ht="12.75">
      <c r="A42">
        <v>41</v>
      </c>
      <c r="B42" s="1">
        <v>4</v>
      </c>
      <c r="C42" s="1">
        <v>4.5</v>
      </c>
      <c r="D42" s="1">
        <v>5</v>
      </c>
      <c r="E42" s="19">
        <v>1</v>
      </c>
      <c r="F42" s="1">
        <v>0</v>
      </c>
      <c r="G42" s="19">
        <v>0</v>
      </c>
      <c r="H42" s="19">
        <v>1</v>
      </c>
      <c r="I42" s="19">
        <v>1</v>
      </c>
      <c r="J42" s="19">
        <v>0</v>
      </c>
      <c r="K42" s="1">
        <v>8</v>
      </c>
      <c r="L42" s="33" t="s">
        <v>340</v>
      </c>
      <c r="M42" s="33"/>
    </row>
    <row r="43" spans="1:13" ht="12.75">
      <c r="A43">
        <v>42</v>
      </c>
      <c r="B43" s="1">
        <v>1</v>
      </c>
      <c r="C43" s="1"/>
      <c r="D43" s="1"/>
      <c r="E43" s="19">
        <v>0</v>
      </c>
      <c r="F43" s="1">
        <v>0</v>
      </c>
      <c r="G43" s="19">
        <v>0</v>
      </c>
      <c r="H43" s="19">
        <v>0</v>
      </c>
      <c r="I43" s="19">
        <v>1</v>
      </c>
      <c r="J43" s="19">
        <v>0</v>
      </c>
      <c r="K43" s="1">
        <v>9</v>
      </c>
      <c r="L43" s="33" t="s">
        <v>287</v>
      </c>
      <c r="M43" s="33"/>
    </row>
    <row r="44" spans="1:13" ht="12.75">
      <c r="A44">
        <v>43</v>
      </c>
      <c r="B44" s="1">
        <v>2</v>
      </c>
      <c r="C44" s="1">
        <v>5</v>
      </c>
      <c r="D44" s="1">
        <v>4</v>
      </c>
      <c r="E44" s="19">
        <v>1</v>
      </c>
      <c r="F44" s="1">
        <v>1</v>
      </c>
      <c r="G44" s="19">
        <v>0</v>
      </c>
      <c r="H44" s="19">
        <v>0</v>
      </c>
      <c r="I44" s="19">
        <v>0</v>
      </c>
      <c r="J44" s="19">
        <v>1</v>
      </c>
      <c r="K44" s="1">
        <v>9</v>
      </c>
      <c r="L44" s="33" t="s">
        <v>287</v>
      </c>
      <c r="M44" s="33"/>
    </row>
    <row r="45" spans="1:13" ht="12.75">
      <c r="A45">
        <v>44</v>
      </c>
      <c r="B45" s="1">
        <v>2</v>
      </c>
      <c r="C45" s="1"/>
      <c r="D45" s="1"/>
      <c r="E45" s="19">
        <v>0</v>
      </c>
      <c r="F45" s="1">
        <v>0</v>
      </c>
      <c r="G45" s="19">
        <v>0</v>
      </c>
      <c r="H45" s="19">
        <v>1</v>
      </c>
      <c r="I45" s="19">
        <v>1</v>
      </c>
      <c r="J45" s="19">
        <v>0</v>
      </c>
      <c r="K45" s="1">
        <v>9</v>
      </c>
      <c r="L45" s="33" t="s">
        <v>287</v>
      </c>
      <c r="M45" s="33"/>
    </row>
    <row r="46" spans="1:13" ht="12.75">
      <c r="A46">
        <v>45</v>
      </c>
      <c r="B46" s="1">
        <v>3.5</v>
      </c>
      <c r="C46" s="1">
        <v>2</v>
      </c>
      <c r="D46" s="1">
        <v>5</v>
      </c>
      <c r="E46" s="19">
        <v>1</v>
      </c>
      <c r="F46" s="1">
        <v>1</v>
      </c>
      <c r="G46" s="19">
        <v>0</v>
      </c>
      <c r="H46" s="19">
        <v>0</v>
      </c>
      <c r="I46" s="19">
        <v>1</v>
      </c>
      <c r="J46" s="19">
        <v>0</v>
      </c>
      <c r="K46" s="1">
        <v>9</v>
      </c>
      <c r="L46" s="33" t="s">
        <v>287</v>
      </c>
      <c r="M46" s="33" t="s">
        <v>266</v>
      </c>
    </row>
    <row r="47" spans="1:13" ht="12.75">
      <c r="A47">
        <v>46</v>
      </c>
      <c r="B47" s="1">
        <v>1.5</v>
      </c>
      <c r="C47" s="1"/>
      <c r="D47" s="1"/>
      <c r="E47" s="19">
        <v>1</v>
      </c>
      <c r="F47" s="1">
        <v>0</v>
      </c>
      <c r="G47" s="19">
        <v>0</v>
      </c>
      <c r="H47" s="19">
        <v>1</v>
      </c>
      <c r="I47" s="19">
        <v>1</v>
      </c>
      <c r="J47" s="19">
        <v>0</v>
      </c>
      <c r="K47" s="1">
        <v>10</v>
      </c>
      <c r="L47" s="33" t="s">
        <v>85</v>
      </c>
      <c r="M47" s="32"/>
    </row>
    <row r="48" spans="1:13" ht="12.75">
      <c r="A48">
        <v>47</v>
      </c>
      <c r="B48" s="1">
        <v>1.5</v>
      </c>
      <c r="E48" s="19">
        <v>1</v>
      </c>
      <c r="F48" s="1">
        <v>0</v>
      </c>
      <c r="G48" s="19">
        <v>0</v>
      </c>
      <c r="H48" s="19">
        <v>1</v>
      </c>
      <c r="I48" s="19">
        <v>1</v>
      </c>
      <c r="J48" s="19">
        <v>0</v>
      </c>
      <c r="K48" s="1">
        <v>10</v>
      </c>
      <c r="L48" s="33" t="s">
        <v>85</v>
      </c>
      <c r="M48" s="32"/>
    </row>
    <row r="49" spans="1:13" ht="12.75">
      <c r="A49">
        <v>48</v>
      </c>
      <c r="B49" s="1">
        <v>2</v>
      </c>
      <c r="C49" s="1"/>
      <c r="D49" s="1"/>
      <c r="E49" s="19">
        <v>0</v>
      </c>
      <c r="F49" s="1">
        <v>0</v>
      </c>
      <c r="G49" s="19">
        <v>0</v>
      </c>
      <c r="H49" s="19">
        <v>1</v>
      </c>
      <c r="I49" s="19">
        <v>1</v>
      </c>
      <c r="J49" s="19">
        <v>0</v>
      </c>
      <c r="K49" s="1">
        <v>10</v>
      </c>
      <c r="L49" s="33" t="s">
        <v>85</v>
      </c>
      <c r="M49" s="32"/>
    </row>
    <row r="50" spans="1:13" ht="12.75">
      <c r="A50">
        <v>49</v>
      </c>
      <c r="B50" s="1">
        <v>2</v>
      </c>
      <c r="E50" s="19">
        <v>1</v>
      </c>
      <c r="F50" s="1">
        <v>0</v>
      </c>
      <c r="G50" s="19">
        <v>0</v>
      </c>
      <c r="H50" s="19">
        <v>1</v>
      </c>
      <c r="I50" s="19">
        <v>1</v>
      </c>
      <c r="J50" s="19">
        <v>0</v>
      </c>
      <c r="K50" s="1">
        <v>10</v>
      </c>
      <c r="L50" s="33" t="s">
        <v>85</v>
      </c>
      <c r="M50" s="32"/>
    </row>
    <row r="51" spans="1:13" ht="12.75">
      <c r="A51">
        <v>50</v>
      </c>
      <c r="B51" s="1">
        <v>2</v>
      </c>
      <c r="C51" s="1"/>
      <c r="D51" s="1"/>
      <c r="E51" s="19">
        <v>1</v>
      </c>
      <c r="F51" s="1">
        <v>0</v>
      </c>
      <c r="G51" s="19">
        <v>0</v>
      </c>
      <c r="H51" s="19">
        <v>1</v>
      </c>
      <c r="I51" s="19">
        <v>1</v>
      </c>
      <c r="J51" s="19">
        <v>0</v>
      </c>
      <c r="K51" s="1">
        <v>10</v>
      </c>
      <c r="L51" s="33" t="s">
        <v>85</v>
      </c>
      <c r="M51" s="32"/>
    </row>
    <row r="52" spans="1:13" ht="12.75">
      <c r="A52">
        <v>51</v>
      </c>
      <c r="B52" s="1">
        <v>2</v>
      </c>
      <c r="C52" s="1"/>
      <c r="D52" s="1"/>
      <c r="E52" s="19">
        <v>1</v>
      </c>
      <c r="F52" s="1">
        <v>0</v>
      </c>
      <c r="G52" s="19">
        <v>0</v>
      </c>
      <c r="H52" s="19">
        <v>1</v>
      </c>
      <c r="I52" s="19">
        <v>1</v>
      </c>
      <c r="J52" s="19">
        <v>0</v>
      </c>
      <c r="K52" s="1">
        <v>10</v>
      </c>
      <c r="L52" s="33" t="s">
        <v>85</v>
      </c>
      <c r="M52" s="32"/>
    </row>
    <row r="53" spans="1:13" ht="12.75">
      <c r="A53">
        <v>52</v>
      </c>
      <c r="B53" s="1">
        <v>2.33</v>
      </c>
      <c r="C53" s="1">
        <v>1</v>
      </c>
      <c r="D53" s="1"/>
      <c r="E53" s="19">
        <v>1</v>
      </c>
      <c r="F53" s="1">
        <v>0</v>
      </c>
      <c r="G53" s="19">
        <v>0</v>
      </c>
      <c r="H53" s="19">
        <v>0</v>
      </c>
      <c r="I53" s="19">
        <v>1</v>
      </c>
      <c r="J53" s="19">
        <v>0</v>
      </c>
      <c r="K53" s="1">
        <v>10</v>
      </c>
      <c r="L53" s="33" t="s">
        <v>85</v>
      </c>
      <c r="M53" s="32"/>
    </row>
    <row r="54" spans="1:13" ht="12.75">
      <c r="A54">
        <v>53</v>
      </c>
      <c r="B54" s="1">
        <v>2.33</v>
      </c>
      <c r="C54" s="1">
        <v>1</v>
      </c>
      <c r="D54" s="1">
        <v>2.5</v>
      </c>
      <c r="E54" s="19">
        <v>1</v>
      </c>
      <c r="F54" s="1">
        <v>1</v>
      </c>
      <c r="G54" s="19">
        <v>0</v>
      </c>
      <c r="H54" s="19">
        <v>0</v>
      </c>
      <c r="I54" s="19">
        <v>1</v>
      </c>
      <c r="J54" s="19">
        <v>0</v>
      </c>
      <c r="K54" s="1">
        <v>10</v>
      </c>
      <c r="L54" s="33" t="s">
        <v>85</v>
      </c>
      <c r="M54" s="32"/>
    </row>
    <row r="55" spans="1:13" ht="12.75">
      <c r="A55">
        <v>54</v>
      </c>
      <c r="B55" s="1">
        <v>2.5</v>
      </c>
      <c r="C55" s="1"/>
      <c r="D55" s="1"/>
      <c r="E55" s="19">
        <v>1</v>
      </c>
      <c r="F55" s="1">
        <v>0</v>
      </c>
      <c r="G55" s="19">
        <v>0</v>
      </c>
      <c r="H55" s="19">
        <v>1</v>
      </c>
      <c r="I55" s="19">
        <v>1</v>
      </c>
      <c r="J55" s="19">
        <v>0</v>
      </c>
      <c r="K55" s="1">
        <v>10</v>
      </c>
      <c r="L55" s="33" t="s">
        <v>85</v>
      </c>
      <c r="M55" s="32"/>
    </row>
    <row r="56" spans="1:13" ht="12.75">
      <c r="A56">
        <v>55</v>
      </c>
      <c r="B56" s="1">
        <v>3</v>
      </c>
      <c r="C56" s="1"/>
      <c r="D56" s="1"/>
      <c r="E56" s="19">
        <v>1</v>
      </c>
      <c r="F56" s="1">
        <v>0</v>
      </c>
      <c r="G56" s="19">
        <v>0</v>
      </c>
      <c r="H56" s="19">
        <v>1</v>
      </c>
      <c r="I56" s="19">
        <v>0</v>
      </c>
      <c r="J56" s="19">
        <v>1</v>
      </c>
      <c r="K56" s="1">
        <v>10</v>
      </c>
      <c r="L56" s="33" t="s">
        <v>85</v>
      </c>
      <c r="M56" s="33"/>
    </row>
    <row r="57" spans="1:13" ht="12.75">
      <c r="A57">
        <v>56</v>
      </c>
      <c r="B57" s="1">
        <v>3</v>
      </c>
      <c r="C57" s="1"/>
      <c r="D57" s="1"/>
      <c r="E57" s="19">
        <v>0</v>
      </c>
      <c r="F57" s="1">
        <v>0</v>
      </c>
      <c r="G57" s="19">
        <v>0</v>
      </c>
      <c r="H57" s="19">
        <v>1</v>
      </c>
      <c r="I57" s="19">
        <v>1</v>
      </c>
      <c r="J57" s="19">
        <v>0</v>
      </c>
      <c r="K57" s="1">
        <v>10</v>
      </c>
      <c r="L57" s="33" t="s">
        <v>85</v>
      </c>
      <c r="M57" s="32"/>
    </row>
    <row r="58" spans="1:13" ht="12.75">
      <c r="A58">
        <v>57</v>
      </c>
      <c r="B58" s="1">
        <v>3</v>
      </c>
      <c r="C58" s="1"/>
      <c r="D58" s="1"/>
      <c r="E58" s="19">
        <v>1</v>
      </c>
      <c r="F58" s="1">
        <v>0</v>
      </c>
      <c r="G58" s="19">
        <v>0</v>
      </c>
      <c r="H58" s="19">
        <v>1</v>
      </c>
      <c r="I58" s="19">
        <v>1</v>
      </c>
      <c r="J58" s="19">
        <v>0</v>
      </c>
      <c r="K58" s="1">
        <v>10</v>
      </c>
      <c r="L58" s="33" t="s">
        <v>85</v>
      </c>
      <c r="M58" s="32"/>
    </row>
    <row r="59" spans="1:13" ht="12.75">
      <c r="A59">
        <v>58</v>
      </c>
      <c r="B59" s="1">
        <v>3</v>
      </c>
      <c r="C59" s="1"/>
      <c r="D59" s="1"/>
      <c r="E59" s="19">
        <v>0</v>
      </c>
      <c r="F59" s="1">
        <v>0</v>
      </c>
      <c r="G59" s="19">
        <v>0</v>
      </c>
      <c r="H59" s="19">
        <v>1</v>
      </c>
      <c r="I59" s="19">
        <v>1</v>
      </c>
      <c r="J59" s="19">
        <v>0</v>
      </c>
      <c r="K59" s="1">
        <v>10</v>
      </c>
      <c r="L59" s="33" t="s">
        <v>85</v>
      </c>
      <c r="M59" s="32"/>
    </row>
    <row r="60" spans="1:13" ht="12.75">
      <c r="A60">
        <v>59</v>
      </c>
      <c r="B60" s="1">
        <v>3.25</v>
      </c>
      <c r="C60" s="1">
        <v>3</v>
      </c>
      <c r="D60" s="1">
        <v>3.75</v>
      </c>
      <c r="E60" s="19">
        <v>1</v>
      </c>
      <c r="F60" s="1">
        <v>0</v>
      </c>
      <c r="G60" s="19">
        <v>0</v>
      </c>
      <c r="H60" s="19">
        <v>1</v>
      </c>
      <c r="I60" s="19">
        <v>1</v>
      </c>
      <c r="J60" s="19">
        <v>0</v>
      </c>
      <c r="K60" s="1">
        <v>10</v>
      </c>
      <c r="L60" s="33" t="s">
        <v>85</v>
      </c>
      <c r="M60" s="32"/>
    </row>
    <row r="61" spans="1:13" ht="12.75">
      <c r="A61">
        <v>60</v>
      </c>
      <c r="B61" s="1">
        <v>3.5</v>
      </c>
      <c r="C61" s="1"/>
      <c r="D61" s="1"/>
      <c r="E61" s="19">
        <v>1</v>
      </c>
      <c r="F61" s="1">
        <v>0</v>
      </c>
      <c r="G61" s="19">
        <v>0</v>
      </c>
      <c r="H61" s="19">
        <v>1</v>
      </c>
      <c r="I61" s="19">
        <v>1</v>
      </c>
      <c r="J61" s="19">
        <v>0</v>
      </c>
      <c r="K61" s="1">
        <v>10</v>
      </c>
      <c r="L61" s="33" t="s">
        <v>85</v>
      </c>
      <c r="M61" s="32"/>
    </row>
    <row r="62" spans="1:13" ht="12.75">
      <c r="A62">
        <v>61</v>
      </c>
      <c r="B62" s="1">
        <v>3.5</v>
      </c>
      <c r="C62" s="1"/>
      <c r="D62" s="1"/>
      <c r="E62" s="19">
        <v>0</v>
      </c>
      <c r="F62" s="1">
        <v>0</v>
      </c>
      <c r="G62" s="19">
        <v>0</v>
      </c>
      <c r="H62" s="19">
        <v>1</v>
      </c>
      <c r="I62" s="19">
        <v>1</v>
      </c>
      <c r="J62" s="19">
        <v>0</v>
      </c>
      <c r="K62" s="1">
        <v>10</v>
      </c>
      <c r="L62" s="33" t="s">
        <v>85</v>
      </c>
      <c r="M62" s="32"/>
    </row>
    <row r="63" spans="1:13" ht="12.75">
      <c r="A63">
        <v>62</v>
      </c>
      <c r="B63" s="1">
        <v>3.5</v>
      </c>
      <c r="C63" s="1">
        <v>5</v>
      </c>
      <c r="D63" s="1">
        <v>4</v>
      </c>
      <c r="E63" s="19">
        <v>1</v>
      </c>
      <c r="F63" s="1">
        <v>1</v>
      </c>
      <c r="G63" s="19">
        <v>0</v>
      </c>
      <c r="H63" s="19">
        <v>0</v>
      </c>
      <c r="I63" s="19">
        <v>0</v>
      </c>
      <c r="J63" s="19">
        <v>1</v>
      </c>
      <c r="K63" s="1">
        <v>10</v>
      </c>
      <c r="L63" s="33" t="s">
        <v>85</v>
      </c>
      <c r="M63" s="32"/>
    </row>
    <row r="64" spans="1:13" ht="12.75">
      <c r="A64">
        <v>63</v>
      </c>
      <c r="B64" s="1">
        <v>3.75</v>
      </c>
      <c r="C64" s="1"/>
      <c r="D64" s="1"/>
      <c r="E64" s="19">
        <v>1</v>
      </c>
      <c r="F64" s="1">
        <v>0</v>
      </c>
      <c r="G64" s="19">
        <v>0</v>
      </c>
      <c r="H64" s="19">
        <v>1</v>
      </c>
      <c r="I64" s="19">
        <v>1</v>
      </c>
      <c r="J64" s="19">
        <v>0</v>
      </c>
      <c r="K64" s="1">
        <v>10</v>
      </c>
      <c r="L64" s="33" t="s">
        <v>85</v>
      </c>
      <c r="M64" s="32"/>
    </row>
    <row r="65" spans="1:13" ht="12.75">
      <c r="A65">
        <v>64</v>
      </c>
      <c r="B65" s="1">
        <v>4</v>
      </c>
      <c r="C65" s="1"/>
      <c r="D65" s="1"/>
      <c r="E65" s="19">
        <v>0</v>
      </c>
      <c r="F65" s="1">
        <v>0</v>
      </c>
      <c r="G65" s="19">
        <v>0</v>
      </c>
      <c r="H65" s="19">
        <v>1</v>
      </c>
      <c r="I65" s="19">
        <v>1</v>
      </c>
      <c r="J65" s="19">
        <v>0</v>
      </c>
      <c r="K65" s="1">
        <v>10</v>
      </c>
      <c r="L65" s="33" t="s">
        <v>85</v>
      </c>
      <c r="M65" s="32"/>
    </row>
    <row r="66" spans="1:13" ht="12.75">
      <c r="A66">
        <v>65</v>
      </c>
      <c r="B66" s="1">
        <v>4</v>
      </c>
      <c r="C66" s="1">
        <v>3</v>
      </c>
      <c r="E66" s="19">
        <v>1</v>
      </c>
      <c r="F66" s="1">
        <v>0</v>
      </c>
      <c r="G66" s="19">
        <v>0</v>
      </c>
      <c r="H66" s="19">
        <v>1</v>
      </c>
      <c r="I66" s="19">
        <v>1</v>
      </c>
      <c r="J66" s="19">
        <v>0</v>
      </c>
      <c r="K66" s="1">
        <v>10</v>
      </c>
      <c r="L66" s="33" t="s">
        <v>85</v>
      </c>
      <c r="M66" s="32"/>
    </row>
    <row r="67" spans="1:13" ht="12.75">
      <c r="A67">
        <v>66</v>
      </c>
      <c r="B67" s="1">
        <v>1</v>
      </c>
      <c r="C67" s="1"/>
      <c r="D67" s="1"/>
      <c r="E67" s="19">
        <v>0</v>
      </c>
      <c r="F67" s="1">
        <v>0</v>
      </c>
      <c r="G67" s="19">
        <v>0</v>
      </c>
      <c r="H67" s="19">
        <v>1</v>
      </c>
      <c r="I67" s="19">
        <v>0</v>
      </c>
      <c r="J67" s="19">
        <v>0</v>
      </c>
      <c r="K67" s="1">
        <v>11</v>
      </c>
      <c r="L67" s="33" t="s">
        <v>130</v>
      </c>
      <c r="M67" s="32"/>
    </row>
    <row r="68" spans="1:13" ht="12.75">
      <c r="A68">
        <v>67</v>
      </c>
      <c r="B68" s="1">
        <v>1.33</v>
      </c>
      <c r="C68" s="1">
        <v>1.5</v>
      </c>
      <c r="D68" s="1">
        <v>3</v>
      </c>
      <c r="E68" s="19">
        <v>1</v>
      </c>
      <c r="F68" s="1">
        <v>1</v>
      </c>
      <c r="G68" s="19">
        <v>0</v>
      </c>
      <c r="H68" s="19">
        <v>0</v>
      </c>
      <c r="I68" s="19">
        <v>1</v>
      </c>
      <c r="J68" s="19">
        <v>0</v>
      </c>
      <c r="K68" s="1">
        <v>11</v>
      </c>
      <c r="L68" s="33" t="s">
        <v>130</v>
      </c>
      <c r="M68" s="32"/>
    </row>
    <row r="69" spans="1:13" ht="12.75">
      <c r="A69">
        <v>68</v>
      </c>
      <c r="B69" s="1">
        <v>2</v>
      </c>
      <c r="C69" s="1"/>
      <c r="D69" s="1"/>
      <c r="E69" s="19">
        <v>0</v>
      </c>
      <c r="F69" s="1">
        <v>0</v>
      </c>
      <c r="G69" s="19">
        <v>0</v>
      </c>
      <c r="H69" s="19">
        <v>1</v>
      </c>
      <c r="I69" s="19">
        <v>1</v>
      </c>
      <c r="J69" s="19">
        <v>0</v>
      </c>
      <c r="K69" s="1">
        <v>11</v>
      </c>
      <c r="L69" s="33" t="s">
        <v>130</v>
      </c>
      <c r="M69" s="32"/>
    </row>
    <row r="70" spans="1:13" ht="12.75">
      <c r="A70">
        <v>69</v>
      </c>
      <c r="B70" s="1">
        <v>2.5</v>
      </c>
      <c r="C70" s="1">
        <v>3</v>
      </c>
      <c r="E70" s="19">
        <v>1</v>
      </c>
      <c r="F70" s="1">
        <v>1</v>
      </c>
      <c r="G70" s="19">
        <v>0</v>
      </c>
      <c r="H70" s="19">
        <v>0</v>
      </c>
      <c r="I70" s="19">
        <v>0</v>
      </c>
      <c r="J70" s="19">
        <v>1</v>
      </c>
      <c r="K70" s="1">
        <v>11</v>
      </c>
      <c r="L70" s="33" t="s">
        <v>130</v>
      </c>
      <c r="M70" s="32"/>
    </row>
    <row r="71" spans="1:13" ht="12.75">
      <c r="A71">
        <v>70</v>
      </c>
      <c r="B71" s="1">
        <v>1</v>
      </c>
      <c r="C71" s="1">
        <v>1</v>
      </c>
      <c r="D71" s="1">
        <v>5</v>
      </c>
      <c r="E71" s="19">
        <v>1</v>
      </c>
      <c r="F71" s="1">
        <v>1</v>
      </c>
      <c r="G71" s="19">
        <v>0</v>
      </c>
      <c r="H71" s="19">
        <v>0</v>
      </c>
      <c r="I71" s="19">
        <v>0</v>
      </c>
      <c r="J71" s="19">
        <v>1</v>
      </c>
      <c r="K71" s="1">
        <v>12</v>
      </c>
      <c r="L71" s="33" t="s">
        <v>260</v>
      </c>
      <c r="M71" s="32"/>
    </row>
    <row r="72" spans="1:13" ht="12.75">
      <c r="A72">
        <v>71</v>
      </c>
      <c r="B72" s="1">
        <v>1.5</v>
      </c>
      <c r="C72" s="1"/>
      <c r="D72" s="1"/>
      <c r="E72" s="19">
        <v>0</v>
      </c>
      <c r="F72" s="1">
        <v>0</v>
      </c>
      <c r="G72" s="19">
        <v>0</v>
      </c>
      <c r="H72" s="19">
        <v>0</v>
      </c>
      <c r="I72" s="19">
        <v>0</v>
      </c>
      <c r="J72" s="19">
        <v>1</v>
      </c>
      <c r="K72" s="1">
        <v>12</v>
      </c>
      <c r="L72" s="33" t="s">
        <v>260</v>
      </c>
      <c r="M72" s="32"/>
    </row>
    <row r="73" spans="1:13" ht="12.75">
      <c r="A73">
        <v>72</v>
      </c>
      <c r="B73" s="1">
        <v>2.75</v>
      </c>
      <c r="C73" s="1">
        <v>2</v>
      </c>
      <c r="D73" s="1">
        <v>4.67</v>
      </c>
      <c r="E73" s="19">
        <v>1</v>
      </c>
      <c r="F73" s="1">
        <v>1</v>
      </c>
      <c r="G73" s="19">
        <v>0</v>
      </c>
      <c r="H73" s="19">
        <v>1</v>
      </c>
      <c r="I73" s="19">
        <v>1</v>
      </c>
      <c r="J73" s="19">
        <v>0</v>
      </c>
      <c r="K73" s="1">
        <v>12</v>
      </c>
      <c r="L73" s="33" t="s">
        <v>260</v>
      </c>
      <c r="M73" s="32"/>
    </row>
    <row r="74" spans="1:13" ht="12.75">
      <c r="A74">
        <v>73</v>
      </c>
      <c r="B74" s="1">
        <v>1</v>
      </c>
      <c r="C74" s="1">
        <v>1</v>
      </c>
      <c r="D74" s="1">
        <v>4</v>
      </c>
      <c r="E74" s="19">
        <v>1</v>
      </c>
      <c r="F74" s="1">
        <v>1</v>
      </c>
      <c r="G74" s="19">
        <v>0</v>
      </c>
      <c r="H74" s="19">
        <v>0</v>
      </c>
      <c r="I74" s="19">
        <v>1</v>
      </c>
      <c r="J74" s="19">
        <v>0</v>
      </c>
      <c r="K74" s="1">
        <v>13</v>
      </c>
      <c r="L74" s="33" t="s">
        <v>377</v>
      </c>
      <c r="M74" s="32"/>
    </row>
    <row r="75" spans="1:13" ht="12.75">
      <c r="A75">
        <v>74</v>
      </c>
      <c r="B75" s="1">
        <v>1</v>
      </c>
      <c r="C75" s="1"/>
      <c r="E75" s="19">
        <v>0</v>
      </c>
      <c r="F75" s="1">
        <v>0</v>
      </c>
      <c r="G75" s="19">
        <v>0</v>
      </c>
      <c r="H75" s="19">
        <v>1</v>
      </c>
      <c r="I75" s="19">
        <v>1</v>
      </c>
      <c r="J75" s="19">
        <v>0</v>
      </c>
      <c r="K75" s="1">
        <v>13</v>
      </c>
      <c r="L75" s="33" t="s">
        <v>377</v>
      </c>
      <c r="M75" s="32"/>
    </row>
    <row r="76" spans="1:13" ht="12.75">
      <c r="A76">
        <v>75</v>
      </c>
      <c r="B76" s="1">
        <v>2</v>
      </c>
      <c r="C76" s="1"/>
      <c r="E76" s="19">
        <v>0</v>
      </c>
      <c r="F76" s="1">
        <v>0</v>
      </c>
      <c r="G76" s="19">
        <v>0</v>
      </c>
      <c r="H76" s="19">
        <v>1</v>
      </c>
      <c r="I76" s="19">
        <v>1</v>
      </c>
      <c r="J76" s="19">
        <v>0</v>
      </c>
      <c r="K76" s="1">
        <v>13</v>
      </c>
      <c r="L76" s="33" t="s">
        <v>377</v>
      </c>
      <c r="M76" s="32"/>
    </row>
    <row r="77" spans="1:13" ht="12.75">
      <c r="A77">
        <v>76</v>
      </c>
      <c r="B77" s="1">
        <v>1</v>
      </c>
      <c r="C77" s="1"/>
      <c r="E77" s="19">
        <v>1</v>
      </c>
      <c r="F77" s="1">
        <v>0</v>
      </c>
      <c r="G77" s="19">
        <v>1</v>
      </c>
      <c r="H77" s="19">
        <v>1</v>
      </c>
      <c r="I77" s="19">
        <v>0</v>
      </c>
      <c r="J77" s="19">
        <v>0</v>
      </c>
      <c r="K77" s="1">
        <v>14</v>
      </c>
      <c r="L77" s="33" t="s">
        <v>255</v>
      </c>
      <c r="M77" s="32"/>
    </row>
    <row r="78" spans="1:13" ht="12.75">
      <c r="A78">
        <v>77</v>
      </c>
      <c r="B78" s="1">
        <v>2</v>
      </c>
      <c r="C78" s="1"/>
      <c r="D78" s="1">
        <v>4</v>
      </c>
      <c r="E78" s="19">
        <v>1</v>
      </c>
      <c r="F78" s="1">
        <v>1</v>
      </c>
      <c r="G78" s="19">
        <v>0</v>
      </c>
      <c r="H78" s="19">
        <v>0</v>
      </c>
      <c r="I78" s="19">
        <v>1</v>
      </c>
      <c r="J78" s="19">
        <v>0</v>
      </c>
      <c r="K78" s="1">
        <v>14</v>
      </c>
      <c r="L78" s="33" t="s">
        <v>255</v>
      </c>
      <c r="M78" s="32"/>
    </row>
    <row r="79" spans="1:13" ht="12.75">
      <c r="A79">
        <v>78</v>
      </c>
      <c r="B79" s="1">
        <v>2</v>
      </c>
      <c r="C79" s="1"/>
      <c r="E79" s="19">
        <v>0</v>
      </c>
      <c r="F79" s="1">
        <v>0</v>
      </c>
      <c r="G79" s="19">
        <v>0</v>
      </c>
      <c r="H79" s="19">
        <v>1</v>
      </c>
      <c r="I79" s="19">
        <v>1</v>
      </c>
      <c r="J79" s="19">
        <v>0</v>
      </c>
      <c r="K79" s="1">
        <v>14</v>
      </c>
      <c r="L79" s="33" t="s">
        <v>255</v>
      </c>
      <c r="M79" s="32"/>
    </row>
    <row r="80" spans="1:13" ht="12.75">
      <c r="A80">
        <v>79</v>
      </c>
      <c r="B80" s="1">
        <v>2</v>
      </c>
      <c r="C80" s="1">
        <v>2.5</v>
      </c>
      <c r="E80" s="19">
        <v>1</v>
      </c>
      <c r="F80" s="1">
        <v>1</v>
      </c>
      <c r="G80" s="19">
        <v>0</v>
      </c>
      <c r="H80" s="19">
        <v>1</v>
      </c>
      <c r="I80" s="19">
        <v>1</v>
      </c>
      <c r="J80" s="19">
        <v>0</v>
      </c>
      <c r="K80" s="1">
        <v>14</v>
      </c>
      <c r="L80" s="33" t="s">
        <v>255</v>
      </c>
      <c r="M80" s="32"/>
    </row>
    <row r="81" spans="1:13" ht="12.75">
      <c r="A81">
        <v>80</v>
      </c>
      <c r="B81" s="1">
        <v>2.5</v>
      </c>
      <c r="C81" s="1">
        <v>4.5</v>
      </c>
      <c r="E81" s="19">
        <v>1</v>
      </c>
      <c r="F81" s="1">
        <v>0</v>
      </c>
      <c r="G81" s="19">
        <v>1</v>
      </c>
      <c r="H81" s="19">
        <v>1</v>
      </c>
      <c r="I81" s="19">
        <v>1</v>
      </c>
      <c r="J81" s="19">
        <v>0</v>
      </c>
      <c r="K81" s="1">
        <v>14</v>
      </c>
      <c r="L81" s="33" t="s">
        <v>255</v>
      </c>
      <c r="M81" s="32"/>
    </row>
    <row r="82" spans="1:13" ht="12.75">
      <c r="A82">
        <v>81</v>
      </c>
      <c r="B82" s="1">
        <v>3</v>
      </c>
      <c r="C82" s="1"/>
      <c r="E82" s="19">
        <v>1</v>
      </c>
      <c r="F82" s="1">
        <v>0</v>
      </c>
      <c r="G82" s="19">
        <v>0</v>
      </c>
      <c r="H82" s="19">
        <v>1</v>
      </c>
      <c r="I82" s="19">
        <v>1</v>
      </c>
      <c r="J82" s="19">
        <v>0</v>
      </c>
      <c r="K82" s="1">
        <v>14</v>
      </c>
      <c r="L82" s="33" t="s">
        <v>255</v>
      </c>
      <c r="M82" s="32"/>
    </row>
    <row r="83" spans="1:13" ht="12.75">
      <c r="A83">
        <v>82</v>
      </c>
      <c r="B83" s="1">
        <v>4</v>
      </c>
      <c r="C83" s="1">
        <v>4</v>
      </c>
      <c r="E83" s="19">
        <v>1</v>
      </c>
      <c r="F83" s="1">
        <v>1</v>
      </c>
      <c r="G83" s="19">
        <v>0</v>
      </c>
      <c r="H83" s="19">
        <v>1</v>
      </c>
      <c r="I83" s="19">
        <v>1</v>
      </c>
      <c r="J83" s="19">
        <v>0</v>
      </c>
      <c r="K83" s="1">
        <v>14</v>
      </c>
      <c r="L83" s="33" t="s">
        <v>255</v>
      </c>
      <c r="M83" s="32"/>
    </row>
    <row r="84" spans="1:13" ht="12.75">
      <c r="A84">
        <v>83</v>
      </c>
      <c r="B84" s="1">
        <v>4.5</v>
      </c>
      <c r="C84" s="1">
        <v>5</v>
      </c>
      <c r="D84" s="1">
        <v>4</v>
      </c>
      <c r="E84" s="19">
        <v>1</v>
      </c>
      <c r="F84" s="1">
        <v>1</v>
      </c>
      <c r="G84" s="19">
        <v>0</v>
      </c>
      <c r="H84" s="19">
        <v>0</v>
      </c>
      <c r="I84" s="19">
        <v>1</v>
      </c>
      <c r="J84" s="19">
        <v>0</v>
      </c>
      <c r="K84" s="1">
        <v>14</v>
      </c>
      <c r="L84" s="33" t="s">
        <v>255</v>
      </c>
      <c r="M84" s="32"/>
    </row>
    <row r="85" spans="1:13" ht="12.75">
      <c r="A85">
        <v>84</v>
      </c>
      <c r="B85" s="1">
        <v>3</v>
      </c>
      <c r="C85" s="1"/>
      <c r="D85" s="1"/>
      <c r="E85" s="19">
        <v>0</v>
      </c>
      <c r="F85" s="1">
        <v>0</v>
      </c>
      <c r="G85" s="19">
        <v>0</v>
      </c>
      <c r="H85" s="19">
        <v>1</v>
      </c>
      <c r="I85" s="19">
        <v>1</v>
      </c>
      <c r="J85" s="19">
        <v>0</v>
      </c>
      <c r="K85" s="1">
        <v>15</v>
      </c>
      <c r="L85" s="33" t="s">
        <v>270</v>
      </c>
      <c r="M85" s="32"/>
    </row>
    <row r="86" spans="1:13" ht="12.75">
      <c r="A86">
        <v>85</v>
      </c>
      <c r="B86" s="1">
        <v>3.5</v>
      </c>
      <c r="C86" s="1">
        <v>1</v>
      </c>
      <c r="D86" s="1">
        <v>4.75</v>
      </c>
      <c r="E86" s="19">
        <v>1</v>
      </c>
      <c r="F86" s="1">
        <v>0</v>
      </c>
      <c r="G86" s="19">
        <v>0</v>
      </c>
      <c r="H86" s="19">
        <v>0</v>
      </c>
      <c r="I86" s="19">
        <v>1</v>
      </c>
      <c r="J86" s="19">
        <v>0</v>
      </c>
      <c r="K86" s="1">
        <v>15</v>
      </c>
      <c r="L86" s="33" t="s">
        <v>270</v>
      </c>
      <c r="M86" s="32"/>
    </row>
    <row r="87" spans="1:13" ht="12.75">
      <c r="A87">
        <v>86</v>
      </c>
      <c r="B87" s="1">
        <v>3.5</v>
      </c>
      <c r="C87" s="1"/>
      <c r="D87" s="1"/>
      <c r="E87" s="19">
        <v>1</v>
      </c>
      <c r="F87" s="1">
        <v>0</v>
      </c>
      <c r="G87" s="19">
        <v>0</v>
      </c>
      <c r="H87" s="19">
        <v>0</v>
      </c>
      <c r="I87" s="19">
        <v>0</v>
      </c>
      <c r="J87" s="19">
        <v>1</v>
      </c>
      <c r="K87" s="1">
        <v>15</v>
      </c>
      <c r="L87" s="33" t="s">
        <v>270</v>
      </c>
      <c r="M87" s="33"/>
    </row>
    <row r="88" spans="1:13" ht="12.75">
      <c r="A88">
        <v>87</v>
      </c>
      <c r="B88" s="1">
        <v>3.5</v>
      </c>
      <c r="C88" s="1">
        <v>1</v>
      </c>
      <c r="D88" s="1">
        <v>5</v>
      </c>
      <c r="E88" s="19">
        <v>1</v>
      </c>
      <c r="F88" s="1">
        <v>0</v>
      </c>
      <c r="G88" s="19">
        <v>0</v>
      </c>
      <c r="H88" s="19">
        <v>0</v>
      </c>
      <c r="I88" s="19">
        <v>1</v>
      </c>
      <c r="J88" s="19">
        <v>0</v>
      </c>
      <c r="K88" s="1">
        <v>15</v>
      </c>
      <c r="L88" s="33" t="s">
        <v>270</v>
      </c>
      <c r="M88" s="32"/>
    </row>
    <row r="89" spans="1:13" ht="12.75">
      <c r="A89">
        <v>88</v>
      </c>
      <c r="B89" s="1">
        <v>3.5</v>
      </c>
      <c r="C89" s="1"/>
      <c r="D89" s="1"/>
      <c r="E89" s="19">
        <v>1</v>
      </c>
      <c r="F89" s="1">
        <v>0</v>
      </c>
      <c r="G89" s="19">
        <v>0</v>
      </c>
      <c r="H89" s="19">
        <v>1</v>
      </c>
      <c r="I89" s="19">
        <v>1</v>
      </c>
      <c r="J89" s="19">
        <v>0</v>
      </c>
      <c r="K89" s="1">
        <v>15</v>
      </c>
      <c r="L89" s="33" t="s">
        <v>270</v>
      </c>
      <c r="M89" s="32"/>
    </row>
    <row r="90" spans="1:13" ht="12.75">
      <c r="A90">
        <v>89</v>
      </c>
      <c r="B90" s="1">
        <v>4</v>
      </c>
      <c r="C90" s="1">
        <v>1</v>
      </c>
      <c r="D90" s="1">
        <v>5</v>
      </c>
      <c r="E90" s="19">
        <v>1</v>
      </c>
      <c r="F90" s="1">
        <v>0</v>
      </c>
      <c r="G90" s="19">
        <v>0</v>
      </c>
      <c r="H90" s="19">
        <v>0</v>
      </c>
      <c r="I90" s="19">
        <v>1</v>
      </c>
      <c r="J90" s="19">
        <v>0</v>
      </c>
      <c r="K90" s="1">
        <v>15</v>
      </c>
      <c r="L90" s="33" t="s">
        <v>270</v>
      </c>
      <c r="M90" s="32"/>
    </row>
    <row r="91" spans="1:13" ht="12.75">
      <c r="A91">
        <v>90</v>
      </c>
      <c r="B91" s="1">
        <v>4</v>
      </c>
      <c r="E91" s="19">
        <v>1</v>
      </c>
      <c r="F91" s="1">
        <v>1</v>
      </c>
      <c r="G91" s="19">
        <v>0</v>
      </c>
      <c r="H91" s="19">
        <v>1</v>
      </c>
      <c r="I91" s="19">
        <v>1</v>
      </c>
      <c r="J91" s="19">
        <v>0</v>
      </c>
      <c r="K91" s="1">
        <v>15</v>
      </c>
      <c r="L91" s="33" t="s">
        <v>270</v>
      </c>
      <c r="M91" s="32"/>
    </row>
    <row r="92" spans="1:13" ht="12.75">
      <c r="A92">
        <v>91</v>
      </c>
      <c r="B92" s="1">
        <v>4</v>
      </c>
      <c r="C92" s="1"/>
      <c r="D92" s="1"/>
      <c r="E92" s="19">
        <v>0</v>
      </c>
      <c r="F92" s="1">
        <v>0</v>
      </c>
      <c r="G92" s="19">
        <v>0</v>
      </c>
      <c r="H92" s="19">
        <v>1</v>
      </c>
      <c r="I92" s="19">
        <v>1</v>
      </c>
      <c r="J92" s="19">
        <v>0</v>
      </c>
      <c r="K92" s="1">
        <v>15</v>
      </c>
      <c r="L92" s="33" t="s">
        <v>270</v>
      </c>
      <c r="M92" s="32"/>
    </row>
    <row r="93" spans="1:13" ht="12.75">
      <c r="A93">
        <v>92</v>
      </c>
      <c r="B93" s="1">
        <v>4</v>
      </c>
      <c r="C93" s="1">
        <v>2</v>
      </c>
      <c r="D93" s="1">
        <v>5</v>
      </c>
      <c r="E93" s="19">
        <v>1</v>
      </c>
      <c r="F93" s="1">
        <v>0</v>
      </c>
      <c r="G93" s="19">
        <v>0</v>
      </c>
      <c r="H93" s="19">
        <v>1</v>
      </c>
      <c r="I93" s="19">
        <v>1</v>
      </c>
      <c r="J93" s="19">
        <v>0</v>
      </c>
      <c r="K93" s="1">
        <v>15</v>
      </c>
      <c r="L93" s="33" t="s">
        <v>270</v>
      </c>
      <c r="M93" s="33"/>
    </row>
    <row r="94" spans="1:13" ht="12.75">
      <c r="A94">
        <v>93</v>
      </c>
      <c r="B94" s="1">
        <v>4</v>
      </c>
      <c r="C94" s="1">
        <v>1</v>
      </c>
      <c r="D94" s="1">
        <v>5</v>
      </c>
      <c r="E94" s="19">
        <v>1</v>
      </c>
      <c r="F94" s="1">
        <v>0</v>
      </c>
      <c r="G94" s="19">
        <v>0</v>
      </c>
      <c r="H94" s="19">
        <v>1</v>
      </c>
      <c r="I94" s="19">
        <v>1</v>
      </c>
      <c r="J94" s="19">
        <v>0</v>
      </c>
      <c r="K94" s="1">
        <v>15</v>
      </c>
      <c r="L94" s="33" t="s">
        <v>270</v>
      </c>
      <c r="M94" s="32"/>
    </row>
    <row r="95" spans="1:13" ht="12.75">
      <c r="A95">
        <v>94</v>
      </c>
      <c r="B95" s="1">
        <v>4.33</v>
      </c>
      <c r="C95" s="1">
        <v>3.75</v>
      </c>
      <c r="D95" s="1">
        <v>3.5</v>
      </c>
      <c r="E95" s="19">
        <v>1</v>
      </c>
      <c r="F95" s="1">
        <v>0</v>
      </c>
      <c r="G95" s="19">
        <v>0</v>
      </c>
      <c r="H95" s="19">
        <v>1</v>
      </c>
      <c r="I95" s="19">
        <v>1</v>
      </c>
      <c r="J95" s="19">
        <v>0</v>
      </c>
      <c r="K95" s="1">
        <v>15</v>
      </c>
      <c r="L95" s="33" t="s">
        <v>270</v>
      </c>
      <c r="M95" s="32"/>
    </row>
    <row r="96" spans="1:13" s="6" customFormat="1" ht="12.75">
      <c r="A96">
        <v>95</v>
      </c>
      <c r="B96" s="1">
        <v>4.5</v>
      </c>
      <c r="C96" s="1">
        <v>2</v>
      </c>
      <c r="D96" s="1">
        <v>4.33</v>
      </c>
      <c r="E96" s="19">
        <v>1</v>
      </c>
      <c r="F96" s="1">
        <v>0</v>
      </c>
      <c r="G96" s="19">
        <v>0</v>
      </c>
      <c r="H96" s="19">
        <v>0</v>
      </c>
      <c r="I96" s="19">
        <v>0</v>
      </c>
      <c r="J96" s="19">
        <v>1</v>
      </c>
      <c r="K96" s="1">
        <v>15</v>
      </c>
      <c r="L96" s="33" t="s">
        <v>270</v>
      </c>
      <c r="M96" s="32"/>
    </row>
    <row r="97" spans="1:13" ht="12.75">
      <c r="A97">
        <v>96</v>
      </c>
      <c r="B97" s="1">
        <v>5</v>
      </c>
      <c r="C97" s="1"/>
      <c r="D97" s="1"/>
      <c r="E97" s="19">
        <v>0</v>
      </c>
      <c r="F97" s="1">
        <v>0</v>
      </c>
      <c r="G97" s="19">
        <v>0</v>
      </c>
      <c r="H97" s="19">
        <v>1</v>
      </c>
      <c r="I97" s="19">
        <v>0</v>
      </c>
      <c r="J97" s="19">
        <v>1</v>
      </c>
      <c r="K97" s="1">
        <v>15</v>
      </c>
      <c r="L97" s="33" t="s">
        <v>270</v>
      </c>
      <c r="M97" s="33"/>
    </row>
    <row r="98" spans="1:13" ht="12.75">
      <c r="A98">
        <v>97</v>
      </c>
      <c r="B98" s="1">
        <v>5</v>
      </c>
      <c r="C98" s="1">
        <v>3</v>
      </c>
      <c r="D98" s="1">
        <v>4.5</v>
      </c>
      <c r="E98" s="19">
        <v>1</v>
      </c>
      <c r="F98" s="1">
        <v>0</v>
      </c>
      <c r="G98" s="19">
        <v>0</v>
      </c>
      <c r="H98" s="19">
        <v>0</v>
      </c>
      <c r="I98" s="19">
        <v>0</v>
      </c>
      <c r="J98" s="19">
        <v>1</v>
      </c>
      <c r="K98" s="1">
        <v>15</v>
      </c>
      <c r="L98" s="33" t="s">
        <v>270</v>
      </c>
      <c r="M98" s="33" t="s">
        <v>197</v>
      </c>
    </row>
    <row r="99" spans="1:13" ht="12.75">
      <c r="A99">
        <v>98</v>
      </c>
      <c r="B99" s="1">
        <v>2</v>
      </c>
      <c r="C99" s="1">
        <v>2</v>
      </c>
      <c r="D99" s="1">
        <v>4</v>
      </c>
      <c r="E99" s="19">
        <v>1</v>
      </c>
      <c r="F99" s="1">
        <v>1</v>
      </c>
      <c r="G99" s="19">
        <v>0</v>
      </c>
      <c r="H99" s="19">
        <v>0</v>
      </c>
      <c r="I99" s="19">
        <v>1</v>
      </c>
      <c r="J99" s="19">
        <v>0</v>
      </c>
      <c r="K99" s="1">
        <v>16</v>
      </c>
      <c r="L99" s="33" t="s">
        <v>172</v>
      </c>
      <c r="M99" s="32"/>
    </row>
    <row r="100" spans="1:13" ht="12.75">
      <c r="A100">
        <v>99</v>
      </c>
      <c r="B100" s="1">
        <v>2</v>
      </c>
      <c r="C100" s="1"/>
      <c r="D100" s="1"/>
      <c r="E100" s="19">
        <v>1</v>
      </c>
      <c r="F100" s="1">
        <v>0</v>
      </c>
      <c r="G100" s="19">
        <v>0</v>
      </c>
      <c r="H100" s="19">
        <v>1</v>
      </c>
      <c r="I100" s="19">
        <v>1</v>
      </c>
      <c r="J100" s="19">
        <v>0</v>
      </c>
      <c r="K100" s="1">
        <v>16</v>
      </c>
      <c r="L100" s="33" t="s">
        <v>172</v>
      </c>
      <c r="M100" s="32"/>
    </row>
    <row r="101" spans="1:13" ht="12.75">
      <c r="A101">
        <v>100</v>
      </c>
      <c r="B101" s="1">
        <v>2</v>
      </c>
      <c r="C101" s="1"/>
      <c r="D101" s="1"/>
      <c r="E101" s="19">
        <v>1</v>
      </c>
      <c r="F101" s="1">
        <v>0</v>
      </c>
      <c r="G101" s="19">
        <v>0</v>
      </c>
      <c r="H101" s="19">
        <v>1</v>
      </c>
      <c r="I101" s="19">
        <v>1</v>
      </c>
      <c r="J101" s="19">
        <v>0</v>
      </c>
      <c r="K101" s="1">
        <v>16</v>
      </c>
      <c r="L101" s="33" t="s">
        <v>172</v>
      </c>
      <c r="M101" s="32"/>
    </row>
    <row r="102" spans="1:13" ht="12.75">
      <c r="A102">
        <v>101</v>
      </c>
      <c r="B102" s="1">
        <v>3</v>
      </c>
      <c r="C102" s="1"/>
      <c r="D102" s="1"/>
      <c r="E102" s="19">
        <v>0</v>
      </c>
      <c r="F102" s="1">
        <v>0</v>
      </c>
      <c r="G102" s="19">
        <v>0</v>
      </c>
      <c r="H102" s="19">
        <v>1</v>
      </c>
      <c r="I102" s="19">
        <v>0</v>
      </c>
      <c r="J102" s="19">
        <v>1</v>
      </c>
      <c r="K102" s="1">
        <v>16</v>
      </c>
      <c r="L102" s="33" t="s">
        <v>172</v>
      </c>
      <c r="M102" s="32"/>
    </row>
    <row r="103" spans="1:13" ht="12.75">
      <c r="A103">
        <v>102</v>
      </c>
      <c r="B103" s="1">
        <v>3</v>
      </c>
      <c r="C103" s="1">
        <v>2</v>
      </c>
      <c r="D103" s="1">
        <v>5</v>
      </c>
      <c r="E103" s="19">
        <v>1</v>
      </c>
      <c r="F103" s="1">
        <v>1</v>
      </c>
      <c r="G103" s="19">
        <v>0</v>
      </c>
      <c r="H103" s="19">
        <v>1</v>
      </c>
      <c r="I103" s="19">
        <v>1</v>
      </c>
      <c r="J103" s="19">
        <v>0</v>
      </c>
      <c r="K103" s="1">
        <v>16</v>
      </c>
      <c r="L103" s="33" t="s">
        <v>172</v>
      </c>
      <c r="M103" s="32"/>
    </row>
    <row r="104" spans="1:13" ht="12.75">
      <c r="A104">
        <v>103</v>
      </c>
      <c r="B104" s="1">
        <v>3</v>
      </c>
      <c r="C104" s="1"/>
      <c r="D104" s="1"/>
      <c r="E104" s="19">
        <v>0</v>
      </c>
      <c r="F104" s="1">
        <v>0</v>
      </c>
      <c r="G104" s="19">
        <v>0</v>
      </c>
      <c r="H104" s="19">
        <v>1</v>
      </c>
      <c r="I104" s="19">
        <v>1</v>
      </c>
      <c r="J104" s="19">
        <v>0</v>
      </c>
      <c r="K104" s="1">
        <v>16</v>
      </c>
      <c r="L104" s="33" t="s">
        <v>172</v>
      </c>
      <c r="M104" s="32"/>
    </row>
    <row r="105" spans="1:13" ht="12.75">
      <c r="A105">
        <v>104</v>
      </c>
      <c r="B105" s="1">
        <v>3</v>
      </c>
      <c r="C105" s="1">
        <v>3</v>
      </c>
      <c r="D105" s="1">
        <v>5</v>
      </c>
      <c r="E105" s="19">
        <v>1</v>
      </c>
      <c r="F105" s="1">
        <v>0</v>
      </c>
      <c r="G105" s="19">
        <v>0</v>
      </c>
      <c r="H105" s="19">
        <v>0</v>
      </c>
      <c r="I105" s="19">
        <v>0</v>
      </c>
      <c r="J105" s="19">
        <v>1</v>
      </c>
      <c r="K105" s="1">
        <v>16</v>
      </c>
      <c r="L105" s="33" t="s">
        <v>172</v>
      </c>
      <c r="M105" s="32"/>
    </row>
    <row r="106" spans="1:13" ht="12.75">
      <c r="A106">
        <v>105</v>
      </c>
      <c r="B106" s="1">
        <v>3</v>
      </c>
      <c r="C106" s="1">
        <v>2</v>
      </c>
      <c r="D106" s="1">
        <v>5</v>
      </c>
      <c r="E106" s="19">
        <v>1</v>
      </c>
      <c r="F106" s="1">
        <v>1</v>
      </c>
      <c r="G106" s="19">
        <v>0</v>
      </c>
      <c r="H106" s="19">
        <v>1</v>
      </c>
      <c r="I106" s="19">
        <v>0</v>
      </c>
      <c r="J106" s="19">
        <v>1</v>
      </c>
      <c r="K106" s="1">
        <v>16</v>
      </c>
      <c r="L106" s="33" t="s">
        <v>172</v>
      </c>
      <c r="M106" s="32"/>
    </row>
    <row r="107" spans="1:13" ht="12.75">
      <c r="A107">
        <v>106</v>
      </c>
      <c r="B107" s="1">
        <v>4</v>
      </c>
      <c r="C107" s="1"/>
      <c r="D107" s="1"/>
      <c r="E107" s="19">
        <v>0</v>
      </c>
      <c r="F107" s="1">
        <v>0</v>
      </c>
      <c r="G107" s="19">
        <v>0</v>
      </c>
      <c r="H107" s="19">
        <v>1</v>
      </c>
      <c r="I107" s="19">
        <v>1</v>
      </c>
      <c r="J107" s="19">
        <v>0</v>
      </c>
      <c r="K107" s="1">
        <v>16</v>
      </c>
      <c r="L107" s="33" t="s">
        <v>172</v>
      </c>
      <c r="M107" s="32"/>
    </row>
    <row r="108" spans="1:13" ht="12.75">
      <c r="A108">
        <v>107</v>
      </c>
      <c r="B108" s="1">
        <v>1</v>
      </c>
      <c r="C108" s="1"/>
      <c r="D108" s="1"/>
      <c r="E108" s="19">
        <v>0</v>
      </c>
      <c r="F108" s="1">
        <v>0</v>
      </c>
      <c r="G108" s="19">
        <v>0</v>
      </c>
      <c r="H108" s="19">
        <v>1</v>
      </c>
      <c r="I108" s="19">
        <v>1</v>
      </c>
      <c r="J108" s="19">
        <v>0</v>
      </c>
      <c r="K108" s="1">
        <v>17</v>
      </c>
      <c r="L108" s="33" t="s">
        <v>124</v>
      </c>
      <c r="M108" s="33"/>
    </row>
    <row r="109" spans="1:13" ht="12.75">
      <c r="A109">
        <v>108</v>
      </c>
      <c r="B109" s="1">
        <v>1.5</v>
      </c>
      <c r="C109" s="1">
        <v>1</v>
      </c>
      <c r="D109" s="1">
        <v>4.5</v>
      </c>
      <c r="E109" s="19">
        <v>1</v>
      </c>
      <c r="F109" s="1">
        <v>0</v>
      </c>
      <c r="G109" s="19">
        <v>0</v>
      </c>
      <c r="H109" s="19">
        <v>1</v>
      </c>
      <c r="I109" s="19">
        <v>1</v>
      </c>
      <c r="J109" s="19">
        <v>0</v>
      </c>
      <c r="K109" s="1">
        <v>17</v>
      </c>
      <c r="L109" s="33" t="s">
        <v>124</v>
      </c>
      <c r="M109" s="33"/>
    </row>
    <row r="110" spans="1:13" ht="12.75">
      <c r="A110">
        <v>109</v>
      </c>
      <c r="B110" s="1">
        <v>2</v>
      </c>
      <c r="C110" s="1"/>
      <c r="E110" s="19">
        <v>0</v>
      </c>
      <c r="F110" s="1">
        <v>0</v>
      </c>
      <c r="G110" s="19">
        <v>0</v>
      </c>
      <c r="H110" s="19">
        <v>1</v>
      </c>
      <c r="I110" s="19">
        <v>1</v>
      </c>
      <c r="J110" s="19">
        <v>0</v>
      </c>
      <c r="K110" s="1">
        <v>17</v>
      </c>
      <c r="L110" s="33" t="s">
        <v>124</v>
      </c>
      <c r="M110" s="32"/>
    </row>
    <row r="111" spans="1:13" ht="12.75">
      <c r="A111">
        <v>110</v>
      </c>
      <c r="B111" s="1">
        <v>3</v>
      </c>
      <c r="C111" s="1"/>
      <c r="D111" s="1"/>
      <c r="E111" s="19">
        <v>0</v>
      </c>
      <c r="F111" s="1">
        <v>0</v>
      </c>
      <c r="G111" s="19">
        <v>0</v>
      </c>
      <c r="H111" s="19">
        <v>1</v>
      </c>
      <c r="I111" s="19">
        <v>1</v>
      </c>
      <c r="J111" s="19">
        <v>0</v>
      </c>
      <c r="K111" s="1">
        <v>17</v>
      </c>
      <c r="L111" s="33" t="s">
        <v>124</v>
      </c>
      <c r="M111" s="34"/>
    </row>
    <row r="112" spans="1:13" ht="12.75">
      <c r="A112">
        <v>111</v>
      </c>
      <c r="B112" s="1">
        <v>3</v>
      </c>
      <c r="C112" s="1"/>
      <c r="D112" s="1"/>
      <c r="E112" s="19">
        <v>0</v>
      </c>
      <c r="F112" s="1">
        <v>0</v>
      </c>
      <c r="G112" s="19">
        <v>0</v>
      </c>
      <c r="H112" s="19">
        <v>1</v>
      </c>
      <c r="I112" s="19">
        <v>1</v>
      </c>
      <c r="J112" s="19">
        <v>0</v>
      </c>
      <c r="K112" s="1">
        <v>17</v>
      </c>
      <c r="L112" s="33" t="s">
        <v>124</v>
      </c>
      <c r="M112" s="33" t="s">
        <v>220</v>
      </c>
    </row>
    <row r="113" spans="1:13" ht="12.75">
      <c r="A113">
        <v>112</v>
      </c>
      <c r="B113" s="1">
        <v>4</v>
      </c>
      <c r="C113" s="1"/>
      <c r="D113" s="1"/>
      <c r="E113" s="19">
        <v>0</v>
      </c>
      <c r="F113" s="1">
        <v>0</v>
      </c>
      <c r="G113" s="19">
        <v>0</v>
      </c>
      <c r="H113" s="19">
        <v>1</v>
      </c>
      <c r="I113" s="19">
        <v>0</v>
      </c>
      <c r="J113" s="19">
        <v>0</v>
      </c>
      <c r="K113" s="1">
        <v>17</v>
      </c>
      <c r="L113" s="33" t="s">
        <v>124</v>
      </c>
      <c r="M113" s="32"/>
    </row>
    <row r="114" spans="1:13" ht="12.75">
      <c r="A114">
        <v>113</v>
      </c>
      <c r="B114" s="1">
        <v>4</v>
      </c>
      <c r="C114" s="1">
        <v>4</v>
      </c>
      <c r="E114" s="19">
        <v>1</v>
      </c>
      <c r="F114" s="1">
        <v>0</v>
      </c>
      <c r="G114" s="19">
        <v>0</v>
      </c>
      <c r="H114" s="19">
        <v>1</v>
      </c>
      <c r="I114" s="19">
        <v>1</v>
      </c>
      <c r="J114" s="19">
        <v>0</v>
      </c>
      <c r="K114" s="1">
        <v>17</v>
      </c>
      <c r="L114" s="33" t="s">
        <v>124</v>
      </c>
      <c r="M114" s="32"/>
    </row>
    <row r="115" spans="1:13" ht="12.75">
      <c r="A115">
        <v>114</v>
      </c>
      <c r="B115" s="1">
        <v>4</v>
      </c>
      <c r="C115" s="1"/>
      <c r="D115" s="1"/>
      <c r="E115" s="19">
        <v>1</v>
      </c>
      <c r="F115" s="1">
        <v>0</v>
      </c>
      <c r="G115" s="19">
        <v>0</v>
      </c>
      <c r="H115" s="19">
        <v>1</v>
      </c>
      <c r="I115" s="19">
        <v>1</v>
      </c>
      <c r="J115" s="19">
        <v>0</v>
      </c>
      <c r="K115" s="1">
        <v>17</v>
      </c>
      <c r="L115" s="33" t="s">
        <v>124</v>
      </c>
      <c r="M115" s="32"/>
    </row>
    <row r="116" spans="1:13" s="6" customFormat="1" ht="12.75">
      <c r="A116">
        <v>115</v>
      </c>
      <c r="B116" s="1">
        <v>4.5</v>
      </c>
      <c r="C116" s="1">
        <v>5</v>
      </c>
      <c r="D116" s="1"/>
      <c r="E116" s="19">
        <v>1</v>
      </c>
      <c r="F116" s="1">
        <v>1</v>
      </c>
      <c r="G116" s="19">
        <v>0</v>
      </c>
      <c r="H116" s="19">
        <v>1</v>
      </c>
      <c r="I116" s="19">
        <v>0</v>
      </c>
      <c r="J116" s="19">
        <v>1</v>
      </c>
      <c r="K116" s="1">
        <v>17</v>
      </c>
      <c r="L116" s="33" t="s">
        <v>124</v>
      </c>
      <c r="M116" s="33"/>
    </row>
    <row r="117" spans="1:13" ht="12.75">
      <c r="A117">
        <v>116</v>
      </c>
      <c r="B117" s="1">
        <v>1</v>
      </c>
      <c r="C117" s="1"/>
      <c r="E117" s="19">
        <v>0</v>
      </c>
      <c r="F117" s="1">
        <v>0</v>
      </c>
      <c r="G117" s="19">
        <v>0</v>
      </c>
      <c r="H117" s="19">
        <v>0</v>
      </c>
      <c r="I117" s="19">
        <v>1</v>
      </c>
      <c r="J117" s="19">
        <v>0</v>
      </c>
      <c r="K117" s="1">
        <v>18</v>
      </c>
      <c r="L117" s="33" t="s">
        <v>174</v>
      </c>
      <c r="M117" s="33"/>
    </row>
    <row r="118" spans="1:13" ht="12.75">
      <c r="A118">
        <v>117</v>
      </c>
      <c r="B118" s="1">
        <v>1</v>
      </c>
      <c r="C118" s="1">
        <v>3</v>
      </c>
      <c r="E118" s="19">
        <v>1</v>
      </c>
      <c r="F118" s="1">
        <v>1</v>
      </c>
      <c r="G118" s="19">
        <v>0</v>
      </c>
      <c r="H118" s="19">
        <v>1</v>
      </c>
      <c r="I118" s="19">
        <v>1</v>
      </c>
      <c r="J118" s="19">
        <v>0</v>
      </c>
      <c r="K118" s="1">
        <v>18</v>
      </c>
      <c r="L118" s="33" t="s">
        <v>174</v>
      </c>
      <c r="M118" s="33" t="s">
        <v>198</v>
      </c>
    </row>
    <row r="119" spans="1:13" ht="12.75">
      <c r="A119">
        <v>118</v>
      </c>
      <c r="B119" s="1">
        <v>1</v>
      </c>
      <c r="C119" s="1"/>
      <c r="E119" s="19">
        <v>1</v>
      </c>
      <c r="F119" s="1">
        <v>0</v>
      </c>
      <c r="G119" s="19">
        <v>1</v>
      </c>
      <c r="H119" s="19">
        <v>1</v>
      </c>
      <c r="I119" s="19">
        <v>1</v>
      </c>
      <c r="J119" s="19">
        <v>0</v>
      </c>
      <c r="K119" s="1">
        <v>18</v>
      </c>
      <c r="L119" s="33" t="s">
        <v>174</v>
      </c>
      <c r="M119" s="32"/>
    </row>
    <row r="120" spans="1:13" ht="12.75">
      <c r="A120">
        <v>119</v>
      </c>
      <c r="B120" s="1">
        <v>1.25</v>
      </c>
      <c r="C120" s="1">
        <v>1.5</v>
      </c>
      <c r="D120" s="1">
        <v>3.75</v>
      </c>
      <c r="E120" s="19">
        <v>1</v>
      </c>
      <c r="F120" s="1">
        <v>0</v>
      </c>
      <c r="G120" s="19">
        <v>0</v>
      </c>
      <c r="H120" s="19">
        <v>1</v>
      </c>
      <c r="I120" s="19">
        <v>1</v>
      </c>
      <c r="J120" s="19">
        <v>0</v>
      </c>
      <c r="K120" s="1">
        <v>18</v>
      </c>
      <c r="L120" s="33" t="s">
        <v>174</v>
      </c>
      <c r="M120" s="32"/>
    </row>
    <row r="121" spans="1:13" ht="12.75">
      <c r="A121">
        <v>120</v>
      </c>
      <c r="B121" s="1">
        <v>1.5</v>
      </c>
      <c r="C121" s="1"/>
      <c r="D121" s="1">
        <v>2</v>
      </c>
      <c r="E121" s="19">
        <v>1</v>
      </c>
      <c r="F121" s="1">
        <v>0</v>
      </c>
      <c r="G121" s="19">
        <v>1</v>
      </c>
      <c r="H121" s="19">
        <v>1</v>
      </c>
      <c r="I121" s="19">
        <v>1</v>
      </c>
      <c r="J121" s="19">
        <v>0</v>
      </c>
      <c r="K121" s="1">
        <v>18</v>
      </c>
      <c r="L121" s="33" t="s">
        <v>174</v>
      </c>
      <c r="M121" s="35"/>
    </row>
    <row r="122" spans="1:13" s="6" customFormat="1" ht="12.75">
      <c r="A122">
        <v>121</v>
      </c>
      <c r="B122" s="1">
        <v>1.5</v>
      </c>
      <c r="C122" s="1">
        <v>3</v>
      </c>
      <c r="D122" s="1">
        <v>3</v>
      </c>
      <c r="E122" s="19">
        <v>1</v>
      </c>
      <c r="F122" s="1">
        <v>1</v>
      </c>
      <c r="G122" s="19">
        <v>0</v>
      </c>
      <c r="H122" s="19">
        <v>1</v>
      </c>
      <c r="I122" s="19">
        <v>1</v>
      </c>
      <c r="J122" s="19">
        <v>0</v>
      </c>
      <c r="K122" s="1">
        <v>18</v>
      </c>
      <c r="L122" s="33" t="s">
        <v>174</v>
      </c>
      <c r="M122" s="32"/>
    </row>
    <row r="123" spans="1:13" ht="12.75">
      <c r="A123">
        <v>122</v>
      </c>
      <c r="B123" s="1">
        <v>2</v>
      </c>
      <c r="C123" s="1"/>
      <c r="D123" s="1"/>
      <c r="E123" s="19">
        <v>0</v>
      </c>
      <c r="F123" s="1">
        <v>0</v>
      </c>
      <c r="G123" s="19">
        <v>0</v>
      </c>
      <c r="H123" s="19">
        <v>1</v>
      </c>
      <c r="I123" s="19">
        <v>0</v>
      </c>
      <c r="J123" s="19">
        <v>0</v>
      </c>
      <c r="K123" s="1">
        <v>18</v>
      </c>
      <c r="L123" s="33" t="s">
        <v>174</v>
      </c>
      <c r="M123" s="32"/>
    </row>
    <row r="124" spans="1:13" s="4" customFormat="1" ht="12.75">
      <c r="A124">
        <v>123</v>
      </c>
      <c r="B124" s="1">
        <v>2</v>
      </c>
      <c r="C124" s="1"/>
      <c r="D124" s="1"/>
      <c r="E124" s="19">
        <v>1</v>
      </c>
      <c r="F124" s="1">
        <v>0</v>
      </c>
      <c r="G124" s="19">
        <v>0</v>
      </c>
      <c r="H124" s="19">
        <v>1</v>
      </c>
      <c r="I124" s="19">
        <v>1</v>
      </c>
      <c r="J124" s="19">
        <v>0</v>
      </c>
      <c r="K124" s="1">
        <v>18</v>
      </c>
      <c r="L124" s="33" t="s">
        <v>174</v>
      </c>
      <c r="M124" s="34"/>
    </row>
    <row r="125" spans="1:13" ht="12.75">
      <c r="A125">
        <v>124</v>
      </c>
      <c r="B125" s="1">
        <v>2</v>
      </c>
      <c r="C125" s="1">
        <v>1</v>
      </c>
      <c r="D125" s="1">
        <v>5</v>
      </c>
      <c r="E125" s="19">
        <v>1</v>
      </c>
      <c r="F125" s="1">
        <v>0</v>
      </c>
      <c r="G125" s="19">
        <v>0</v>
      </c>
      <c r="H125" s="19">
        <v>1</v>
      </c>
      <c r="I125" s="19">
        <v>0</v>
      </c>
      <c r="J125" s="19">
        <v>1</v>
      </c>
      <c r="K125" s="1">
        <v>19</v>
      </c>
      <c r="L125" s="33" t="s">
        <v>189</v>
      </c>
      <c r="M125" s="32"/>
    </row>
    <row r="126" spans="1:13" ht="12.75">
      <c r="A126">
        <v>125</v>
      </c>
      <c r="B126" s="1">
        <v>3</v>
      </c>
      <c r="C126" s="1">
        <v>5</v>
      </c>
      <c r="D126" s="1"/>
      <c r="E126" s="19">
        <v>1</v>
      </c>
      <c r="F126" s="1">
        <v>1</v>
      </c>
      <c r="G126" s="19">
        <v>0</v>
      </c>
      <c r="H126" s="19">
        <v>1</v>
      </c>
      <c r="I126" s="19">
        <v>0</v>
      </c>
      <c r="J126" s="19">
        <v>1</v>
      </c>
      <c r="K126" s="1">
        <v>19</v>
      </c>
      <c r="L126" s="33" t="s">
        <v>189</v>
      </c>
      <c r="M126" s="33" t="s">
        <v>61</v>
      </c>
    </row>
    <row r="127" spans="1:13" ht="12.75">
      <c r="A127">
        <v>126</v>
      </c>
      <c r="B127" s="1">
        <v>3.5</v>
      </c>
      <c r="C127" s="1">
        <v>5</v>
      </c>
      <c r="D127" s="1">
        <v>5</v>
      </c>
      <c r="E127" s="19">
        <v>1</v>
      </c>
      <c r="F127" s="1">
        <v>0</v>
      </c>
      <c r="G127" s="19">
        <v>0</v>
      </c>
      <c r="H127" s="19">
        <v>1</v>
      </c>
      <c r="I127" s="19">
        <v>1</v>
      </c>
      <c r="J127" s="19">
        <v>0</v>
      </c>
      <c r="K127" s="1">
        <v>19</v>
      </c>
      <c r="L127" s="33" t="s">
        <v>189</v>
      </c>
      <c r="M127" s="33"/>
    </row>
    <row r="128" spans="1:13" ht="12.75">
      <c r="A128">
        <v>127</v>
      </c>
      <c r="B128" s="1">
        <v>3.5</v>
      </c>
      <c r="C128" s="1">
        <v>3.5</v>
      </c>
      <c r="D128" s="1"/>
      <c r="E128" s="19">
        <v>1</v>
      </c>
      <c r="F128" s="1">
        <v>0</v>
      </c>
      <c r="G128" s="19">
        <v>0</v>
      </c>
      <c r="H128" s="19">
        <v>0</v>
      </c>
      <c r="I128" s="19">
        <v>1</v>
      </c>
      <c r="J128" s="19">
        <v>0</v>
      </c>
      <c r="K128" s="1">
        <v>19</v>
      </c>
      <c r="L128" s="33" t="s">
        <v>189</v>
      </c>
      <c r="M128" s="33"/>
    </row>
    <row r="129" spans="1:13" ht="12.75">
      <c r="A129">
        <v>128</v>
      </c>
      <c r="B129" s="1">
        <v>4</v>
      </c>
      <c r="C129" s="1"/>
      <c r="D129" s="1">
        <v>5</v>
      </c>
      <c r="E129" s="19">
        <v>1</v>
      </c>
      <c r="F129" s="1">
        <v>0</v>
      </c>
      <c r="G129" s="19">
        <v>0</v>
      </c>
      <c r="H129" s="19">
        <v>1</v>
      </c>
      <c r="I129" s="19">
        <v>1</v>
      </c>
      <c r="J129" s="19">
        <v>0</v>
      </c>
      <c r="K129" s="1">
        <v>19</v>
      </c>
      <c r="L129" s="33" t="s">
        <v>189</v>
      </c>
      <c r="M129" s="32"/>
    </row>
    <row r="130" spans="1:13" ht="12.75">
      <c r="A130">
        <v>129</v>
      </c>
      <c r="B130" s="1">
        <v>4</v>
      </c>
      <c r="C130" s="1"/>
      <c r="D130" s="1"/>
      <c r="E130" s="19">
        <v>0</v>
      </c>
      <c r="F130" s="1">
        <v>0</v>
      </c>
      <c r="G130" s="19">
        <v>0</v>
      </c>
      <c r="H130" s="19">
        <v>1</v>
      </c>
      <c r="I130" s="19">
        <v>1</v>
      </c>
      <c r="J130" s="19">
        <v>0</v>
      </c>
      <c r="K130" s="1">
        <v>19</v>
      </c>
      <c r="L130" s="33" t="s">
        <v>189</v>
      </c>
      <c r="M130" s="32"/>
    </row>
    <row r="131" spans="1:13" ht="12.75">
      <c r="A131">
        <v>130</v>
      </c>
      <c r="B131" s="1">
        <v>2</v>
      </c>
      <c r="C131" s="1">
        <v>4</v>
      </c>
      <c r="D131" s="1">
        <v>3</v>
      </c>
      <c r="E131" s="19">
        <v>1</v>
      </c>
      <c r="F131" s="1">
        <v>1</v>
      </c>
      <c r="G131" s="19">
        <v>0</v>
      </c>
      <c r="H131" s="19">
        <v>1</v>
      </c>
      <c r="I131" s="19">
        <v>1</v>
      </c>
      <c r="J131" s="19">
        <v>0</v>
      </c>
      <c r="K131" s="1">
        <v>20</v>
      </c>
      <c r="L131" s="33" t="s">
        <v>322</v>
      </c>
      <c r="M131" s="32"/>
    </row>
    <row r="132" spans="1:13" ht="12.75">
      <c r="A132">
        <v>131</v>
      </c>
      <c r="B132" s="1">
        <v>3.5</v>
      </c>
      <c r="C132" s="1"/>
      <c r="D132" s="1"/>
      <c r="E132" s="19">
        <v>0</v>
      </c>
      <c r="F132" s="1">
        <v>0</v>
      </c>
      <c r="G132" s="19">
        <v>0</v>
      </c>
      <c r="H132" s="19">
        <v>0</v>
      </c>
      <c r="I132" s="19">
        <v>1</v>
      </c>
      <c r="J132" s="19">
        <v>0</v>
      </c>
      <c r="K132" s="1">
        <v>20</v>
      </c>
      <c r="L132" s="33" t="s">
        <v>322</v>
      </c>
      <c r="M132" s="32"/>
    </row>
    <row r="133" spans="1:13" ht="12.75">
      <c r="A133">
        <v>132</v>
      </c>
      <c r="B133" s="1">
        <v>5</v>
      </c>
      <c r="C133" s="1">
        <v>5</v>
      </c>
      <c r="D133" s="1">
        <v>5</v>
      </c>
      <c r="E133" s="19">
        <v>1</v>
      </c>
      <c r="F133" s="1">
        <v>0</v>
      </c>
      <c r="G133" s="19">
        <v>0</v>
      </c>
      <c r="H133" s="19">
        <v>0</v>
      </c>
      <c r="I133" s="19">
        <v>1</v>
      </c>
      <c r="J133" s="19">
        <v>0</v>
      </c>
      <c r="K133" s="1">
        <v>20</v>
      </c>
      <c r="L133" s="33" t="s">
        <v>322</v>
      </c>
      <c r="M133" s="32"/>
    </row>
    <row r="134" spans="1:13" ht="12.75">
      <c r="A134">
        <v>133</v>
      </c>
      <c r="B134" s="1">
        <v>2</v>
      </c>
      <c r="C134" s="1"/>
      <c r="E134" s="19">
        <v>1</v>
      </c>
      <c r="F134" s="1">
        <v>1</v>
      </c>
      <c r="G134" s="19">
        <v>1</v>
      </c>
      <c r="H134" s="19">
        <v>0</v>
      </c>
      <c r="I134" s="19">
        <v>1</v>
      </c>
      <c r="J134" s="19">
        <v>0</v>
      </c>
      <c r="K134" s="1">
        <v>21</v>
      </c>
      <c r="L134" s="33" t="s">
        <v>43</v>
      </c>
      <c r="M134" s="32"/>
    </row>
    <row r="135" spans="1:13" ht="12.75">
      <c r="A135">
        <v>134</v>
      </c>
      <c r="B135" s="1">
        <v>2</v>
      </c>
      <c r="C135" s="1">
        <v>2</v>
      </c>
      <c r="D135" s="1">
        <v>4</v>
      </c>
      <c r="E135" s="19">
        <v>1</v>
      </c>
      <c r="F135" s="1">
        <v>0</v>
      </c>
      <c r="G135" s="19">
        <v>0</v>
      </c>
      <c r="H135" s="19">
        <v>0</v>
      </c>
      <c r="I135" s="19">
        <v>1</v>
      </c>
      <c r="J135" s="19">
        <v>0</v>
      </c>
      <c r="K135" s="1">
        <v>21</v>
      </c>
      <c r="L135" s="33" t="s">
        <v>43</v>
      </c>
      <c r="M135" s="32"/>
    </row>
    <row r="136" spans="1:13" ht="12.75">
      <c r="A136">
        <v>135</v>
      </c>
      <c r="B136" s="1">
        <v>2.5</v>
      </c>
      <c r="C136" s="1">
        <v>3</v>
      </c>
      <c r="D136" s="1">
        <v>4.5</v>
      </c>
      <c r="E136" s="19">
        <v>1</v>
      </c>
      <c r="F136" s="1">
        <v>0</v>
      </c>
      <c r="G136" s="19">
        <v>0</v>
      </c>
      <c r="H136" s="19">
        <v>0</v>
      </c>
      <c r="I136" s="19">
        <v>1</v>
      </c>
      <c r="J136" s="19">
        <v>0</v>
      </c>
      <c r="K136" s="1">
        <v>21</v>
      </c>
      <c r="L136" s="33" t="s">
        <v>43</v>
      </c>
      <c r="M136" s="32"/>
    </row>
    <row r="137" spans="1:13" ht="12.75">
      <c r="A137">
        <v>136</v>
      </c>
      <c r="B137" s="1">
        <v>3</v>
      </c>
      <c r="C137" s="1">
        <v>2</v>
      </c>
      <c r="D137" s="1">
        <v>4</v>
      </c>
      <c r="E137" s="19">
        <v>1</v>
      </c>
      <c r="F137" s="1">
        <v>1</v>
      </c>
      <c r="G137" s="19">
        <v>0</v>
      </c>
      <c r="H137" s="19">
        <v>0</v>
      </c>
      <c r="I137" s="19">
        <v>1</v>
      </c>
      <c r="J137" s="19">
        <v>0</v>
      </c>
      <c r="K137" s="1">
        <v>21</v>
      </c>
      <c r="L137" s="33" t="s">
        <v>43</v>
      </c>
      <c r="M137" s="32"/>
    </row>
    <row r="138" spans="1:13" ht="12.75">
      <c r="A138">
        <v>137</v>
      </c>
      <c r="B138" s="1">
        <v>4</v>
      </c>
      <c r="C138" s="1">
        <v>2</v>
      </c>
      <c r="D138" s="1">
        <v>5</v>
      </c>
      <c r="E138" s="19">
        <v>1</v>
      </c>
      <c r="F138" s="1">
        <v>1</v>
      </c>
      <c r="G138" s="19">
        <v>0</v>
      </c>
      <c r="H138" s="19">
        <v>0</v>
      </c>
      <c r="I138" s="19">
        <v>1</v>
      </c>
      <c r="J138" s="19">
        <v>0</v>
      </c>
      <c r="K138" s="1">
        <v>21</v>
      </c>
      <c r="L138" s="33" t="s">
        <v>43</v>
      </c>
      <c r="M138" s="32"/>
    </row>
    <row r="139" spans="1:13" ht="12.75">
      <c r="A139">
        <v>138</v>
      </c>
      <c r="B139" s="1">
        <v>3</v>
      </c>
      <c r="C139" s="1">
        <v>3</v>
      </c>
      <c r="D139" s="1">
        <v>5</v>
      </c>
      <c r="E139" s="19">
        <v>1</v>
      </c>
      <c r="F139" s="1">
        <v>1</v>
      </c>
      <c r="G139" s="19">
        <v>0</v>
      </c>
      <c r="H139" s="19">
        <v>0</v>
      </c>
      <c r="I139" s="19">
        <v>1</v>
      </c>
      <c r="J139" s="19">
        <v>0</v>
      </c>
      <c r="K139" s="1">
        <v>22</v>
      </c>
      <c r="L139" s="33" t="s">
        <v>169</v>
      </c>
      <c r="M139" s="33"/>
    </row>
    <row r="140" spans="1:13" ht="12.75">
      <c r="A140">
        <v>139</v>
      </c>
      <c r="B140" s="1">
        <v>5</v>
      </c>
      <c r="C140" s="1"/>
      <c r="D140" s="1"/>
      <c r="E140" s="19">
        <v>0</v>
      </c>
      <c r="F140" s="1">
        <v>0</v>
      </c>
      <c r="G140" s="19">
        <v>0</v>
      </c>
      <c r="H140" s="19">
        <v>1</v>
      </c>
      <c r="I140" s="19">
        <v>1</v>
      </c>
      <c r="J140" s="19">
        <v>0</v>
      </c>
      <c r="K140" s="1">
        <v>22</v>
      </c>
      <c r="L140" s="33" t="s">
        <v>169</v>
      </c>
      <c r="M140" s="32"/>
    </row>
    <row r="141" spans="1:13" ht="12.75">
      <c r="A141">
        <v>140</v>
      </c>
      <c r="B141" s="1">
        <v>5</v>
      </c>
      <c r="C141" s="1"/>
      <c r="D141" s="1"/>
      <c r="E141" s="19">
        <v>0</v>
      </c>
      <c r="F141" s="1">
        <v>0</v>
      </c>
      <c r="G141" s="19">
        <v>0</v>
      </c>
      <c r="H141" s="19">
        <v>0</v>
      </c>
      <c r="I141" s="19">
        <v>0</v>
      </c>
      <c r="J141" s="19">
        <v>1</v>
      </c>
      <c r="K141" s="1">
        <v>22</v>
      </c>
      <c r="L141" s="33" t="s">
        <v>169</v>
      </c>
      <c r="M141" s="32"/>
    </row>
    <row r="142" spans="1:13" ht="12.75">
      <c r="A142">
        <v>141</v>
      </c>
      <c r="B142" s="1"/>
      <c r="C142" s="1">
        <v>2</v>
      </c>
      <c r="E142" s="19">
        <v>1</v>
      </c>
      <c r="F142" s="1">
        <v>1</v>
      </c>
      <c r="G142" s="19">
        <v>0</v>
      </c>
      <c r="H142" s="19">
        <v>0</v>
      </c>
      <c r="I142" s="19">
        <v>1</v>
      </c>
      <c r="J142" s="19">
        <v>0</v>
      </c>
      <c r="K142" s="1">
        <v>22</v>
      </c>
      <c r="L142" s="33" t="s">
        <v>169</v>
      </c>
      <c r="M142" s="33"/>
    </row>
    <row r="143" spans="1:13" ht="12.75">
      <c r="A143">
        <v>142</v>
      </c>
      <c r="B143" s="1">
        <v>2</v>
      </c>
      <c r="C143" s="1">
        <v>2</v>
      </c>
      <c r="D143" s="1">
        <v>3</v>
      </c>
      <c r="E143" s="19">
        <v>1</v>
      </c>
      <c r="F143" s="1">
        <v>0</v>
      </c>
      <c r="G143" s="19">
        <v>0</v>
      </c>
      <c r="H143" s="19">
        <v>0</v>
      </c>
      <c r="I143" s="19">
        <v>0</v>
      </c>
      <c r="J143" s="19">
        <v>1</v>
      </c>
      <c r="K143" s="1">
        <v>23</v>
      </c>
      <c r="L143" s="33" t="s">
        <v>141</v>
      </c>
      <c r="M143" s="32"/>
    </row>
    <row r="144" spans="1:13" ht="12.75">
      <c r="A144">
        <v>143</v>
      </c>
      <c r="B144" s="1">
        <v>3</v>
      </c>
      <c r="C144" s="1">
        <v>2</v>
      </c>
      <c r="D144" s="1"/>
      <c r="E144" s="19">
        <v>1</v>
      </c>
      <c r="F144" s="1">
        <v>0</v>
      </c>
      <c r="G144" s="19">
        <v>0</v>
      </c>
      <c r="H144" s="19">
        <v>0</v>
      </c>
      <c r="I144" s="19">
        <v>0</v>
      </c>
      <c r="J144" s="19">
        <v>0</v>
      </c>
      <c r="K144" s="1">
        <v>23</v>
      </c>
      <c r="L144" s="33" t="s">
        <v>141</v>
      </c>
      <c r="M144" s="32"/>
    </row>
    <row r="145" spans="1:13" ht="12.75">
      <c r="A145">
        <v>144</v>
      </c>
      <c r="B145" s="1">
        <v>4</v>
      </c>
      <c r="C145" s="1"/>
      <c r="D145" s="1"/>
      <c r="E145" s="19">
        <v>0</v>
      </c>
      <c r="F145" s="1">
        <v>0</v>
      </c>
      <c r="G145" s="19">
        <v>0</v>
      </c>
      <c r="H145" s="19">
        <v>1</v>
      </c>
      <c r="I145" s="19">
        <v>0</v>
      </c>
      <c r="J145" s="19">
        <v>0</v>
      </c>
      <c r="K145" s="1">
        <v>23</v>
      </c>
      <c r="L145" s="33" t="s">
        <v>141</v>
      </c>
      <c r="M145" s="32"/>
    </row>
    <row r="146" spans="1:13" ht="12.75">
      <c r="A146">
        <v>145</v>
      </c>
      <c r="B146" s="1">
        <v>2</v>
      </c>
      <c r="C146" s="1">
        <v>2</v>
      </c>
      <c r="D146" s="1">
        <v>5</v>
      </c>
      <c r="E146" s="19">
        <v>1</v>
      </c>
      <c r="F146" s="1">
        <v>0</v>
      </c>
      <c r="G146" s="19">
        <v>0</v>
      </c>
      <c r="H146" s="19">
        <v>1</v>
      </c>
      <c r="I146" s="19">
        <v>0</v>
      </c>
      <c r="J146" s="19">
        <v>1</v>
      </c>
      <c r="K146" s="1">
        <v>24</v>
      </c>
      <c r="L146" s="33" t="s">
        <v>273</v>
      </c>
      <c r="M146" s="33"/>
    </row>
    <row r="147" spans="1:13" ht="12.75">
      <c r="A147">
        <v>146</v>
      </c>
      <c r="B147" s="1">
        <v>2</v>
      </c>
      <c r="E147" s="19">
        <v>0</v>
      </c>
      <c r="F147" s="1">
        <v>0</v>
      </c>
      <c r="G147" s="19">
        <v>0</v>
      </c>
      <c r="H147" s="19">
        <v>0</v>
      </c>
      <c r="I147" s="19">
        <v>0</v>
      </c>
      <c r="J147" s="19">
        <v>1</v>
      </c>
      <c r="K147" s="1">
        <v>24</v>
      </c>
      <c r="L147" s="33" t="s">
        <v>273</v>
      </c>
      <c r="M147" s="33"/>
    </row>
    <row r="148" spans="1:13" ht="12.75">
      <c r="A148">
        <v>147</v>
      </c>
      <c r="B148" s="1">
        <v>3.75</v>
      </c>
      <c r="C148" s="1">
        <v>4</v>
      </c>
      <c r="E148" s="19">
        <v>1</v>
      </c>
      <c r="F148" s="1">
        <v>1</v>
      </c>
      <c r="G148" s="19">
        <v>0</v>
      </c>
      <c r="H148" s="19">
        <v>1</v>
      </c>
      <c r="I148" s="19">
        <v>1</v>
      </c>
      <c r="J148" s="19">
        <v>0</v>
      </c>
      <c r="K148" s="1">
        <v>24</v>
      </c>
      <c r="L148" s="33" t="s">
        <v>273</v>
      </c>
      <c r="M148" s="33"/>
    </row>
    <row r="149" spans="1:13" ht="12.75">
      <c r="A149">
        <v>148</v>
      </c>
      <c r="B149" s="1">
        <v>5</v>
      </c>
      <c r="C149" s="1">
        <v>2</v>
      </c>
      <c r="D149" s="1">
        <v>5</v>
      </c>
      <c r="E149" s="19">
        <v>1</v>
      </c>
      <c r="F149" s="1">
        <v>1</v>
      </c>
      <c r="G149" s="19">
        <v>0</v>
      </c>
      <c r="H149" s="19">
        <v>0</v>
      </c>
      <c r="I149" s="19">
        <v>1</v>
      </c>
      <c r="J149" s="19">
        <v>0</v>
      </c>
      <c r="K149" s="1">
        <v>24</v>
      </c>
      <c r="L149" s="33" t="s">
        <v>273</v>
      </c>
      <c r="M149" s="32"/>
    </row>
    <row r="150" spans="1:13" ht="12.75">
      <c r="A150">
        <v>149</v>
      </c>
      <c r="B150" s="1">
        <v>1</v>
      </c>
      <c r="C150" s="1"/>
      <c r="D150" s="1"/>
      <c r="E150" s="19">
        <v>0</v>
      </c>
      <c r="F150" s="1">
        <v>0</v>
      </c>
      <c r="G150" s="19">
        <v>0</v>
      </c>
      <c r="H150" s="19">
        <v>1</v>
      </c>
      <c r="I150" s="19">
        <v>0</v>
      </c>
      <c r="J150" s="19">
        <v>1</v>
      </c>
      <c r="K150" s="1">
        <v>25</v>
      </c>
      <c r="L150" s="33" t="s">
        <v>165</v>
      </c>
      <c r="M150" s="33"/>
    </row>
    <row r="151" spans="1:13" ht="12.75">
      <c r="A151">
        <v>150</v>
      </c>
      <c r="B151" s="1">
        <v>2.5</v>
      </c>
      <c r="C151" s="1"/>
      <c r="D151" s="1"/>
      <c r="E151" s="19">
        <v>0</v>
      </c>
      <c r="F151" s="1">
        <v>0</v>
      </c>
      <c r="G151" s="19">
        <v>0</v>
      </c>
      <c r="H151" s="19">
        <v>0</v>
      </c>
      <c r="I151" s="19">
        <v>0</v>
      </c>
      <c r="J151" s="19">
        <v>1</v>
      </c>
      <c r="K151" s="1">
        <v>25</v>
      </c>
      <c r="L151" s="33" t="s">
        <v>165</v>
      </c>
      <c r="M151" s="33"/>
    </row>
    <row r="152" spans="1:13" ht="12.75">
      <c r="A152">
        <v>151</v>
      </c>
      <c r="B152" s="1">
        <v>2.5</v>
      </c>
      <c r="C152" s="1">
        <v>3</v>
      </c>
      <c r="D152" s="1">
        <v>5</v>
      </c>
      <c r="E152" s="19">
        <v>1</v>
      </c>
      <c r="F152" s="1">
        <v>0</v>
      </c>
      <c r="G152" s="19">
        <v>0</v>
      </c>
      <c r="H152" s="19">
        <v>1</v>
      </c>
      <c r="I152" s="19">
        <v>0</v>
      </c>
      <c r="J152" s="19">
        <v>1</v>
      </c>
      <c r="K152" s="1">
        <v>25</v>
      </c>
      <c r="L152" s="33" t="s">
        <v>165</v>
      </c>
      <c r="M152" s="33"/>
    </row>
    <row r="153" spans="1:13" ht="12.75">
      <c r="A153">
        <v>152</v>
      </c>
      <c r="B153" s="1">
        <v>3</v>
      </c>
      <c r="C153" s="1"/>
      <c r="D153" s="1"/>
      <c r="E153" s="19">
        <v>0</v>
      </c>
      <c r="F153" s="1">
        <v>0</v>
      </c>
      <c r="G153" s="19">
        <v>0</v>
      </c>
      <c r="H153" s="19">
        <v>1</v>
      </c>
      <c r="I153" s="19">
        <v>0</v>
      </c>
      <c r="J153" s="19">
        <v>1</v>
      </c>
      <c r="K153" s="1">
        <v>25</v>
      </c>
      <c r="L153" s="33" t="s">
        <v>165</v>
      </c>
      <c r="M153" s="31"/>
    </row>
    <row r="154" spans="1:13" ht="12.75">
      <c r="A154">
        <v>153</v>
      </c>
      <c r="B154" s="1">
        <v>3</v>
      </c>
      <c r="C154" s="1"/>
      <c r="D154" s="1"/>
      <c r="E154" s="19">
        <v>1</v>
      </c>
      <c r="F154" s="1">
        <v>0</v>
      </c>
      <c r="G154" s="19">
        <v>0</v>
      </c>
      <c r="H154" s="19">
        <v>1</v>
      </c>
      <c r="I154" s="19">
        <v>0</v>
      </c>
      <c r="J154" s="19">
        <v>1</v>
      </c>
      <c r="K154" s="1">
        <v>25</v>
      </c>
      <c r="L154" s="33" t="s">
        <v>165</v>
      </c>
      <c r="M154" s="33"/>
    </row>
    <row r="155" spans="1:13" ht="12.75">
      <c r="A155">
        <v>154</v>
      </c>
      <c r="B155" s="1">
        <v>3.5</v>
      </c>
      <c r="E155" s="19">
        <v>1</v>
      </c>
      <c r="F155" s="1">
        <v>0</v>
      </c>
      <c r="G155" s="19">
        <v>0</v>
      </c>
      <c r="H155" s="19">
        <v>1</v>
      </c>
      <c r="I155" s="19">
        <v>1</v>
      </c>
      <c r="J155" s="19">
        <v>0</v>
      </c>
      <c r="K155" s="1">
        <v>25</v>
      </c>
      <c r="L155" s="33" t="s">
        <v>165</v>
      </c>
      <c r="M155" s="32"/>
    </row>
    <row r="156" spans="1:13" ht="12.75">
      <c r="A156">
        <v>155</v>
      </c>
      <c r="B156" s="1">
        <v>3.5</v>
      </c>
      <c r="C156" s="1">
        <v>2</v>
      </c>
      <c r="D156" s="1">
        <v>5</v>
      </c>
      <c r="E156" s="19">
        <v>1</v>
      </c>
      <c r="F156" s="1">
        <v>0</v>
      </c>
      <c r="G156" s="19">
        <v>0</v>
      </c>
      <c r="H156" s="19">
        <v>0</v>
      </c>
      <c r="I156" s="19">
        <v>0</v>
      </c>
      <c r="J156" s="19">
        <v>1</v>
      </c>
      <c r="K156" s="1">
        <v>25</v>
      </c>
      <c r="L156" s="33" t="s">
        <v>165</v>
      </c>
      <c r="M156" s="33"/>
    </row>
    <row r="157" spans="1:13" ht="12.75">
      <c r="A157">
        <v>156</v>
      </c>
      <c r="B157" s="1">
        <v>3.5</v>
      </c>
      <c r="C157" s="1"/>
      <c r="D157" s="1"/>
      <c r="E157" s="19">
        <v>0</v>
      </c>
      <c r="F157" s="1">
        <v>0</v>
      </c>
      <c r="G157" s="19">
        <v>0</v>
      </c>
      <c r="H157" s="19">
        <v>0</v>
      </c>
      <c r="I157" s="19">
        <v>1</v>
      </c>
      <c r="J157" s="19">
        <v>0</v>
      </c>
      <c r="K157" s="1">
        <v>25</v>
      </c>
      <c r="L157" s="33" t="s">
        <v>165</v>
      </c>
      <c r="M157" s="33"/>
    </row>
    <row r="158" spans="1:13" ht="12.75">
      <c r="A158">
        <v>157</v>
      </c>
      <c r="B158" s="1">
        <v>3.5</v>
      </c>
      <c r="E158" s="19">
        <v>0</v>
      </c>
      <c r="F158" s="1">
        <v>0</v>
      </c>
      <c r="G158" s="19">
        <v>0</v>
      </c>
      <c r="H158" s="19">
        <v>0</v>
      </c>
      <c r="I158" s="19">
        <v>1</v>
      </c>
      <c r="J158" s="19">
        <v>0</v>
      </c>
      <c r="K158" s="1">
        <v>25</v>
      </c>
      <c r="L158" s="33" t="s">
        <v>165</v>
      </c>
      <c r="M158" s="32"/>
    </row>
    <row r="159" spans="1:13" ht="12.75">
      <c r="A159">
        <v>158</v>
      </c>
      <c r="B159" s="1">
        <v>4</v>
      </c>
      <c r="C159" s="1">
        <v>2</v>
      </c>
      <c r="D159" s="1"/>
      <c r="E159" s="19">
        <v>1</v>
      </c>
      <c r="F159" s="1">
        <v>1</v>
      </c>
      <c r="G159" s="19">
        <v>0</v>
      </c>
      <c r="H159" s="19">
        <v>0</v>
      </c>
      <c r="I159" s="19">
        <v>1</v>
      </c>
      <c r="J159" s="19">
        <v>0</v>
      </c>
      <c r="K159" s="1">
        <v>25</v>
      </c>
      <c r="L159" s="33" t="s">
        <v>165</v>
      </c>
      <c r="M159" s="33"/>
    </row>
    <row r="160" spans="1:13" ht="12.75">
      <c r="A160">
        <v>159</v>
      </c>
      <c r="B160" s="1">
        <v>4</v>
      </c>
      <c r="C160" s="1">
        <v>4</v>
      </c>
      <c r="D160" s="1"/>
      <c r="E160" s="19">
        <v>1</v>
      </c>
      <c r="F160" s="1">
        <v>1</v>
      </c>
      <c r="G160" s="19">
        <v>0</v>
      </c>
      <c r="H160" s="19">
        <v>1</v>
      </c>
      <c r="I160" s="19">
        <v>1</v>
      </c>
      <c r="J160" s="19">
        <v>0</v>
      </c>
      <c r="K160" s="1">
        <v>25</v>
      </c>
      <c r="L160" s="33" t="s">
        <v>165</v>
      </c>
      <c r="M160" s="33"/>
    </row>
    <row r="161" spans="1:13" s="4" customFormat="1" ht="12.75">
      <c r="A161">
        <v>160</v>
      </c>
      <c r="B161" s="1"/>
      <c r="C161" s="1">
        <v>3</v>
      </c>
      <c r="D161" s="1">
        <v>4.5</v>
      </c>
      <c r="E161" s="19">
        <v>1</v>
      </c>
      <c r="F161" s="1">
        <v>1</v>
      </c>
      <c r="G161" s="19">
        <v>0</v>
      </c>
      <c r="H161" s="19">
        <v>0</v>
      </c>
      <c r="I161" s="19">
        <v>1</v>
      </c>
      <c r="J161" s="19">
        <v>0</v>
      </c>
      <c r="K161" s="1">
        <v>25</v>
      </c>
      <c r="L161" s="33" t="s">
        <v>165</v>
      </c>
      <c r="M161" s="33" t="s">
        <v>329</v>
      </c>
    </row>
    <row r="162" spans="1:13" ht="12.75">
      <c r="A162">
        <v>161</v>
      </c>
      <c r="B162" s="1">
        <v>1.5</v>
      </c>
      <c r="C162" s="1"/>
      <c r="D162" s="1"/>
      <c r="E162" s="19">
        <v>0</v>
      </c>
      <c r="F162" s="1">
        <v>0</v>
      </c>
      <c r="G162" s="19">
        <v>0</v>
      </c>
      <c r="H162" s="19">
        <v>1</v>
      </c>
      <c r="I162" s="19">
        <v>1</v>
      </c>
      <c r="J162" s="19">
        <v>0</v>
      </c>
      <c r="K162" s="1">
        <v>26</v>
      </c>
      <c r="L162" s="33" t="s">
        <v>304</v>
      </c>
      <c r="M162" s="33"/>
    </row>
    <row r="163" spans="1:13" ht="12.75">
      <c r="A163">
        <v>162</v>
      </c>
      <c r="B163" s="1">
        <v>2</v>
      </c>
      <c r="C163" s="1">
        <v>4</v>
      </c>
      <c r="D163" s="1"/>
      <c r="E163" s="19">
        <v>1</v>
      </c>
      <c r="F163" s="1">
        <v>0</v>
      </c>
      <c r="G163" s="19">
        <v>1</v>
      </c>
      <c r="H163" s="19">
        <v>1</v>
      </c>
      <c r="I163" s="19">
        <v>0</v>
      </c>
      <c r="J163" s="19">
        <v>1</v>
      </c>
      <c r="K163" s="1">
        <v>26</v>
      </c>
      <c r="L163" s="33" t="s">
        <v>304</v>
      </c>
      <c r="M163" s="33"/>
    </row>
    <row r="164" spans="1:13" ht="12.75">
      <c r="A164">
        <v>163</v>
      </c>
      <c r="B164" s="1">
        <v>2</v>
      </c>
      <c r="C164" s="1">
        <v>1</v>
      </c>
      <c r="D164" s="1"/>
      <c r="E164" s="19">
        <v>1</v>
      </c>
      <c r="F164" s="1">
        <v>0</v>
      </c>
      <c r="G164" s="19">
        <v>0</v>
      </c>
      <c r="H164" s="19">
        <v>1</v>
      </c>
      <c r="I164" s="19">
        <v>1</v>
      </c>
      <c r="J164" s="19">
        <v>0</v>
      </c>
      <c r="K164" s="1">
        <v>26</v>
      </c>
      <c r="L164" s="33" t="s">
        <v>304</v>
      </c>
      <c r="M164" s="33"/>
    </row>
    <row r="165" spans="1:13" ht="12.75">
      <c r="A165">
        <v>164</v>
      </c>
      <c r="B165" s="1">
        <v>2</v>
      </c>
      <c r="C165" s="1">
        <v>3</v>
      </c>
      <c r="D165" s="1">
        <v>4.5</v>
      </c>
      <c r="E165" s="19">
        <v>1</v>
      </c>
      <c r="F165" s="1">
        <v>0</v>
      </c>
      <c r="G165" s="19">
        <v>0</v>
      </c>
      <c r="H165" s="19">
        <v>1</v>
      </c>
      <c r="I165" s="19">
        <v>0</v>
      </c>
      <c r="J165" s="19">
        <v>1</v>
      </c>
      <c r="K165" s="1">
        <v>26</v>
      </c>
      <c r="L165" s="33" t="s">
        <v>304</v>
      </c>
      <c r="M165" s="33"/>
    </row>
    <row r="166" spans="1:13" ht="12.75">
      <c r="A166">
        <v>165</v>
      </c>
      <c r="B166" s="1">
        <v>2.5</v>
      </c>
      <c r="C166" s="1">
        <v>4</v>
      </c>
      <c r="D166" s="1">
        <v>5</v>
      </c>
      <c r="E166" s="19">
        <v>1</v>
      </c>
      <c r="F166" s="1">
        <v>1</v>
      </c>
      <c r="G166" s="19">
        <v>0</v>
      </c>
      <c r="H166" s="19">
        <v>1</v>
      </c>
      <c r="I166" s="19">
        <v>1</v>
      </c>
      <c r="J166" s="19">
        <v>0</v>
      </c>
      <c r="K166" s="1">
        <v>26</v>
      </c>
      <c r="L166" s="33" t="s">
        <v>304</v>
      </c>
      <c r="M166" s="33" t="s">
        <v>259</v>
      </c>
    </row>
    <row r="167" spans="1:13" ht="12.75">
      <c r="A167">
        <v>166</v>
      </c>
      <c r="B167" s="1">
        <v>3</v>
      </c>
      <c r="C167" s="1"/>
      <c r="D167" s="1"/>
      <c r="E167" s="19">
        <v>1</v>
      </c>
      <c r="F167" s="1">
        <v>1</v>
      </c>
      <c r="G167" s="19">
        <v>0</v>
      </c>
      <c r="H167" s="19">
        <v>1</v>
      </c>
      <c r="I167" s="19">
        <v>0</v>
      </c>
      <c r="J167" s="19">
        <v>0</v>
      </c>
      <c r="K167" s="1">
        <v>26</v>
      </c>
      <c r="L167" s="33" t="s">
        <v>304</v>
      </c>
      <c r="M167" s="33"/>
    </row>
    <row r="168" spans="1:13" ht="12.75">
      <c r="A168">
        <v>167</v>
      </c>
      <c r="B168" s="1">
        <v>3</v>
      </c>
      <c r="C168" s="1"/>
      <c r="D168" s="1">
        <v>4</v>
      </c>
      <c r="E168" s="19">
        <v>1</v>
      </c>
      <c r="F168" s="1">
        <v>0</v>
      </c>
      <c r="G168" s="19">
        <v>0</v>
      </c>
      <c r="H168" s="19">
        <v>1</v>
      </c>
      <c r="I168" s="19">
        <v>1</v>
      </c>
      <c r="J168" s="19">
        <v>0</v>
      </c>
      <c r="K168" s="1">
        <v>26</v>
      </c>
      <c r="L168" s="33" t="s">
        <v>304</v>
      </c>
      <c r="M168" s="33"/>
    </row>
    <row r="169" spans="1:13" ht="12.75">
      <c r="A169">
        <v>168</v>
      </c>
      <c r="B169" s="1">
        <v>1</v>
      </c>
      <c r="C169" s="1"/>
      <c r="D169" s="1"/>
      <c r="E169" s="19">
        <v>1</v>
      </c>
      <c r="F169" s="1">
        <v>0</v>
      </c>
      <c r="G169" s="19">
        <v>0</v>
      </c>
      <c r="H169" s="19">
        <v>1</v>
      </c>
      <c r="I169" s="19">
        <v>0</v>
      </c>
      <c r="J169" s="19">
        <v>0</v>
      </c>
      <c r="K169" s="1">
        <v>27</v>
      </c>
      <c r="L169" s="33" t="s">
        <v>267</v>
      </c>
      <c r="M169" s="33"/>
    </row>
    <row r="170" spans="1:13" ht="12.75">
      <c r="A170">
        <v>169</v>
      </c>
      <c r="B170" s="1">
        <v>2</v>
      </c>
      <c r="C170" s="1">
        <v>4</v>
      </c>
      <c r="D170" s="1"/>
      <c r="E170" s="19">
        <v>1</v>
      </c>
      <c r="F170" s="1">
        <v>0</v>
      </c>
      <c r="G170" s="19">
        <v>0</v>
      </c>
      <c r="H170" s="19">
        <v>1</v>
      </c>
      <c r="I170" s="19">
        <v>0</v>
      </c>
      <c r="J170" s="19">
        <v>1</v>
      </c>
      <c r="K170" s="1">
        <v>27</v>
      </c>
      <c r="L170" s="33" t="s">
        <v>267</v>
      </c>
      <c r="M170" s="32"/>
    </row>
    <row r="171" spans="1:13" ht="12.75">
      <c r="A171">
        <v>170</v>
      </c>
      <c r="B171" s="1">
        <v>2</v>
      </c>
      <c r="C171" s="1"/>
      <c r="D171" s="1"/>
      <c r="E171" s="19">
        <v>0</v>
      </c>
      <c r="F171" s="1">
        <v>0</v>
      </c>
      <c r="G171" s="19">
        <v>0</v>
      </c>
      <c r="H171" s="19">
        <v>1</v>
      </c>
      <c r="I171" s="19">
        <v>0</v>
      </c>
      <c r="J171" s="19">
        <v>0</v>
      </c>
      <c r="K171" s="1">
        <v>27</v>
      </c>
      <c r="L171" s="33" t="s">
        <v>267</v>
      </c>
      <c r="M171" s="33"/>
    </row>
    <row r="172" spans="1:13" ht="12.75">
      <c r="A172">
        <v>171</v>
      </c>
      <c r="B172" s="1">
        <v>2</v>
      </c>
      <c r="C172" s="1">
        <v>1</v>
      </c>
      <c r="E172" s="19">
        <v>1</v>
      </c>
      <c r="F172" s="1">
        <v>1</v>
      </c>
      <c r="G172" s="19">
        <v>0</v>
      </c>
      <c r="H172" s="19">
        <v>1</v>
      </c>
      <c r="I172" s="19">
        <v>1</v>
      </c>
      <c r="J172" s="19">
        <v>0</v>
      </c>
      <c r="K172" s="1">
        <v>27</v>
      </c>
      <c r="L172" s="33" t="s">
        <v>267</v>
      </c>
      <c r="M172" s="32"/>
    </row>
    <row r="173" spans="1:13" ht="12.75">
      <c r="A173">
        <v>172</v>
      </c>
      <c r="B173" s="1">
        <v>2</v>
      </c>
      <c r="C173" s="1">
        <v>3</v>
      </c>
      <c r="D173" s="1">
        <v>4.5</v>
      </c>
      <c r="E173" s="19">
        <v>1</v>
      </c>
      <c r="F173" s="1">
        <v>0</v>
      </c>
      <c r="G173" s="19">
        <v>0</v>
      </c>
      <c r="H173" s="19">
        <v>1</v>
      </c>
      <c r="I173" s="19">
        <v>0</v>
      </c>
      <c r="J173" s="19">
        <v>1</v>
      </c>
      <c r="K173" s="1">
        <v>27</v>
      </c>
      <c r="L173" s="33" t="s">
        <v>267</v>
      </c>
      <c r="M173" s="33"/>
    </row>
    <row r="174" spans="1:13" ht="12.75">
      <c r="A174">
        <v>173</v>
      </c>
      <c r="B174" s="1">
        <v>3</v>
      </c>
      <c r="C174" s="1"/>
      <c r="D174" s="1">
        <v>4</v>
      </c>
      <c r="E174" s="19">
        <v>1</v>
      </c>
      <c r="F174" s="1">
        <v>0</v>
      </c>
      <c r="G174" s="19">
        <v>0</v>
      </c>
      <c r="H174" s="19">
        <v>1</v>
      </c>
      <c r="I174" s="19">
        <v>1</v>
      </c>
      <c r="J174" s="19">
        <v>0</v>
      </c>
      <c r="K174" s="1">
        <v>27</v>
      </c>
      <c r="L174" s="33" t="s">
        <v>267</v>
      </c>
      <c r="M174" s="33"/>
    </row>
    <row r="175" spans="1:13" ht="12.75">
      <c r="A175">
        <v>174</v>
      </c>
      <c r="B175" s="1">
        <v>2</v>
      </c>
      <c r="C175" s="1"/>
      <c r="D175" s="1"/>
      <c r="E175" s="19">
        <v>0</v>
      </c>
      <c r="F175" s="1">
        <v>0</v>
      </c>
      <c r="G175" s="19">
        <v>0</v>
      </c>
      <c r="H175" s="19">
        <v>1</v>
      </c>
      <c r="I175" s="19">
        <v>1</v>
      </c>
      <c r="J175" s="19">
        <v>0</v>
      </c>
      <c r="K175" s="1">
        <v>28</v>
      </c>
      <c r="L175" s="33" t="s">
        <v>271</v>
      </c>
      <c r="M175" s="33"/>
    </row>
    <row r="176" spans="1:13" ht="12.75">
      <c r="A176">
        <v>175</v>
      </c>
      <c r="B176" s="1">
        <v>3.5</v>
      </c>
      <c r="C176" s="1">
        <v>2.5</v>
      </c>
      <c r="D176" s="1">
        <v>5</v>
      </c>
      <c r="E176" s="19">
        <v>1</v>
      </c>
      <c r="F176" s="1">
        <v>1</v>
      </c>
      <c r="G176" s="19">
        <v>0</v>
      </c>
      <c r="H176" s="19">
        <v>0</v>
      </c>
      <c r="I176" s="19">
        <v>0</v>
      </c>
      <c r="J176" s="19">
        <v>1</v>
      </c>
      <c r="K176" s="1">
        <v>28</v>
      </c>
      <c r="L176" s="33" t="s">
        <v>271</v>
      </c>
      <c r="M176" s="33"/>
    </row>
    <row r="177" spans="1:13" ht="12.75">
      <c r="A177">
        <v>176</v>
      </c>
      <c r="B177" s="1">
        <v>4</v>
      </c>
      <c r="C177" s="1"/>
      <c r="D177" s="1"/>
      <c r="E177" s="19">
        <v>0</v>
      </c>
      <c r="F177" s="1">
        <v>0</v>
      </c>
      <c r="G177" s="19">
        <v>0</v>
      </c>
      <c r="H177" s="19">
        <v>1</v>
      </c>
      <c r="I177" s="19">
        <v>0</v>
      </c>
      <c r="J177" s="19">
        <v>1</v>
      </c>
      <c r="K177" s="1">
        <v>28</v>
      </c>
      <c r="L177" s="33" t="s">
        <v>271</v>
      </c>
      <c r="M177" s="32"/>
    </row>
    <row r="178" spans="1:13" ht="12.75">
      <c r="A178">
        <v>177</v>
      </c>
      <c r="B178" s="1">
        <v>4.5</v>
      </c>
      <c r="C178" s="1">
        <v>2.5</v>
      </c>
      <c r="D178" s="1">
        <v>4</v>
      </c>
      <c r="E178" s="19">
        <v>1</v>
      </c>
      <c r="F178" s="1">
        <v>0</v>
      </c>
      <c r="G178" s="19">
        <v>0</v>
      </c>
      <c r="H178" s="19">
        <v>1</v>
      </c>
      <c r="I178" s="19">
        <v>1</v>
      </c>
      <c r="J178" s="19">
        <v>0</v>
      </c>
      <c r="K178" s="1">
        <v>28</v>
      </c>
      <c r="L178" s="33" t="s">
        <v>271</v>
      </c>
      <c r="M178" s="33"/>
    </row>
    <row r="179" spans="1:13" ht="12.75">
      <c r="A179">
        <v>178</v>
      </c>
      <c r="B179" s="1">
        <v>5</v>
      </c>
      <c r="C179" s="1">
        <v>5</v>
      </c>
      <c r="E179" s="19">
        <v>1</v>
      </c>
      <c r="F179" s="1">
        <v>1</v>
      </c>
      <c r="G179" s="19">
        <v>0</v>
      </c>
      <c r="H179" s="19">
        <v>1</v>
      </c>
      <c r="I179" s="19">
        <v>1</v>
      </c>
      <c r="J179" s="19">
        <v>0</v>
      </c>
      <c r="K179" s="1">
        <v>28</v>
      </c>
      <c r="L179" s="33" t="s">
        <v>271</v>
      </c>
      <c r="M179" s="32"/>
    </row>
    <row r="180" spans="1:13" ht="12.75">
      <c r="A180">
        <v>179</v>
      </c>
      <c r="B180" s="1">
        <v>5</v>
      </c>
      <c r="C180" s="1"/>
      <c r="E180" s="19">
        <v>0</v>
      </c>
      <c r="F180" s="1">
        <v>0</v>
      </c>
      <c r="G180" s="19">
        <v>0</v>
      </c>
      <c r="H180" s="19">
        <v>1</v>
      </c>
      <c r="I180" s="19">
        <v>1</v>
      </c>
      <c r="J180" s="19">
        <v>0</v>
      </c>
      <c r="K180" s="1">
        <v>28</v>
      </c>
      <c r="L180" s="33" t="s">
        <v>271</v>
      </c>
      <c r="M180" s="32"/>
    </row>
    <row r="181" spans="1:13" ht="12.75">
      <c r="A181">
        <v>180</v>
      </c>
      <c r="B181" s="1">
        <v>1</v>
      </c>
      <c r="C181" s="1"/>
      <c r="D181" s="1"/>
      <c r="E181" s="19">
        <v>1</v>
      </c>
      <c r="F181" s="1">
        <v>0</v>
      </c>
      <c r="G181" s="19">
        <v>0</v>
      </c>
      <c r="H181" s="19">
        <v>0</v>
      </c>
      <c r="I181" s="19">
        <v>0</v>
      </c>
      <c r="J181" s="19">
        <v>1</v>
      </c>
      <c r="K181" s="1">
        <v>29</v>
      </c>
      <c r="L181" s="33" t="s">
        <v>247</v>
      </c>
      <c r="M181" s="33"/>
    </row>
    <row r="182" spans="1:13" ht="12.75">
      <c r="A182">
        <v>181</v>
      </c>
      <c r="B182" s="1">
        <v>1</v>
      </c>
      <c r="C182" s="1">
        <v>1</v>
      </c>
      <c r="D182" s="1">
        <v>5</v>
      </c>
      <c r="E182" s="19">
        <v>1</v>
      </c>
      <c r="F182" s="1">
        <v>0</v>
      </c>
      <c r="G182" s="19">
        <v>0</v>
      </c>
      <c r="H182" s="19">
        <v>0</v>
      </c>
      <c r="I182" s="19">
        <v>0</v>
      </c>
      <c r="J182" s="19">
        <v>1</v>
      </c>
      <c r="K182" s="1">
        <v>29</v>
      </c>
      <c r="L182" s="33" t="s">
        <v>247</v>
      </c>
      <c r="M182" s="33"/>
    </row>
    <row r="183" spans="1:13" ht="12.75">
      <c r="A183">
        <v>182</v>
      </c>
      <c r="B183" s="1">
        <v>1.33</v>
      </c>
      <c r="C183" s="1">
        <v>1</v>
      </c>
      <c r="D183" s="1">
        <v>4.5</v>
      </c>
      <c r="E183" s="19">
        <v>1</v>
      </c>
      <c r="F183" s="1">
        <v>0</v>
      </c>
      <c r="G183" s="19">
        <v>0</v>
      </c>
      <c r="H183" s="19">
        <v>0</v>
      </c>
      <c r="I183" s="19">
        <v>0</v>
      </c>
      <c r="J183" s="19">
        <v>1</v>
      </c>
      <c r="K183" s="1">
        <v>29</v>
      </c>
      <c r="L183" s="33" t="s">
        <v>247</v>
      </c>
      <c r="M183" s="33"/>
    </row>
    <row r="184" spans="1:13" ht="12.75">
      <c r="A184">
        <v>183</v>
      </c>
      <c r="B184" s="1">
        <v>2.5</v>
      </c>
      <c r="C184" s="1"/>
      <c r="D184" s="1"/>
      <c r="E184" s="19">
        <v>1</v>
      </c>
      <c r="F184" s="1">
        <v>0</v>
      </c>
      <c r="G184" s="19">
        <v>0</v>
      </c>
      <c r="H184" s="19">
        <v>0</v>
      </c>
      <c r="I184" s="19">
        <v>1</v>
      </c>
      <c r="J184" s="19">
        <v>0</v>
      </c>
      <c r="K184" s="1">
        <v>29</v>
      </c>
      <c r="L184" s="33" t="s">
        <v>247</v>
      </c>
      <c r="M184" s="33"/>
    </row>
    <row r="185" spans="1:13" ht="12.75">
      <c r="A185">
        <v>184</v>
      </c>
      <c r="B185" s="1">
        <v>4</v>
      </c>
      <c r="C185" s="1">
        <v>3</v>
      </c>
      <c r="D185" s="1">
        <v>5</v>
      </c>
      <c r="E185" s="19">
        <v>1</v>
      </c>
      <c r="F185" s="1">
        <v>1</v>
      </c>
      <c r="G185" s="19">
        <v>0</v>
      </c>
      <c r="H185" s="19">
        <v>0</v>
      </c>
      <c r="I185" s="19">
        <v>0</v>
      </c>
      <c r="J185" s="19">
        <v>1</v>
      </c>
      <c r="K185" s="1">
        <v>29</v>
      </c>
      <c r="L185" s="33" t="s">
        <v>247</v>
      </c>
      <c r="M185" s="32"/>
    </row>
    <row r="186" spans="1:13" ht="12.75">
      <c r="A186">
        <v>185</v>
      </c>
      <c r="B186" s="1"/>
      <c r="C186" s="1">
        <v>1</v>
      </c>
      <c r="D186" s="1">
        <v>5</v>
      </c>
      <c r="E186" s="19">
        <v>1</v>
      </c>
      <c r="F186" s="1">
        <v>1</v>
      </c>
      <c r="G186" s="19">
        <v>0</v>
      </c>
      <c r="H186" s="19">
        <v>0</v>
      </c>
      <c r="I186" s="19">
        <v>0</v>
      </c>
      <c r="J186" s="19">
        <v>1</v>
      </c>
      <c r="K186" s="1">
        <v>29</v>
      </c>
      <c r="L186" s="33" t="s">
        <v>247</v>
      </c>
      <c r="M186" s="33"/>
    </row>
    <row r="187" spans="1:13" ht="12.75">
      <c r="A187">
        <v>186</v>
      </c>
      <c r="B187" s="1">
        <v>1.5</v>
      </c>
      <c r="C187" s="1">
        <v>2</v>
      </c>
      <c r="D187" s="1">
        <v>5</v>
      </c>
      <c r="E187" s="19">
        <v>1</v>
      </c>
      <c r="F187" s="1">
        <v>1</v>
      </c>
      <c r="G187" s="19">
        <v>0</v>
      </c>
      <c r="H187" s="19">
        <v>0</v>
      </c>
      <c r="I187" s="19">
        <v>0</v>
      </c>
      <c r="J187" s="19">
        <v>0</v>
      </c>
      <c r="K187" s="1">
        <v>30</v>
      </c>
      <c r="L187" s="33" t="s">
        <v>357</v>
      </c>
      <c r="M187" s="32"/>
    </row>
    <row r="188" spans="1:13" ht="12.75">
      <c r="A188">
        <v>187</v>
      </c>
      <c r="B188" s="1">
        <v>2</v>
      </c>
      <c r="E188" s="19">
        <v>0</v>
      </c>
      <c r="F188" s="1">
        <v>0</v>
      </c>
      <c r="G188" s="19">
        <v>0</v>
      </c>
      <c r="H188" s="19">
        <v>1</v>
      </c>
      <c r="I188" s="19">
        <v>1</v>
      </c>
      <c r="J188" s="19">
        <v>0</v>
      </c>
      <c r="K188" s="1">
        <v>30</v>
      </c>
      <c r="L188" s="33" t="s">
        <v>357</v>
      </c>
      <c r="M188" s="32"/>
    </row>
    <row r="189" spans="1:13" ht="12.75">
      <c r="A189">
        <v>188</v>
      </c>
      <c r="B189" s="1">
        <v>2.75</v>
      </c>
      <c r="C189" s="1"/>
      <c r="D189" s="1">
        <v>4.75</v>
      </c>
      <c r="E189" s="19">
        <v>1</v>
      </c>
      <c r="F189" s="1">
        <v>0</v>
      </c>
      <c r="G189" s="19">
        <v>1</v>
      </c>
      <c r="H189" s="19">
        <v>0</v>
      </c>
      <c r="I189" s="19">
        <v>0</v>
      </c>
      <c r="J189" s="19">
        <v>1</v>
      </c>
      <c r="K189" s="1">
        <v>30</v>
      </c>
      <c r="L189" s="33" t="s">
        <v>357</v>
      </c>
      <c r="M189" s="33"/>
    </row>
    <row r="190" spans="1:13" ht="12.75">
      <c r="A190">
        <v>189</v>
      </c>
      <c r="B190" s="1">
        <v>4</v>
      </c>
      <c r="E190" s="19">
        <v>0</v>
      </c>
      <c r="F190" s="1">
        <v>0</v>
      </c>
      <c r="G190" s="19">
        <v>0</v>
      </c>
      <c r="H190" s="19">
        <v>1</v>
      </c>
      <c r="I190" s="19">
        <v>0</v>
      </c>
      <c r="J190" s="19">
        <v>1</v>
      </c>
      <c r="K190" s="1">
        <v>30</v>
      </c>
      <c r="L190" s="33" t="s">
        <v>357</v>
      </c>
      <c r="M190" s="32"/>
    </row>
    <row r="191" spans="1:13" ht="12.75">
      <c r="A191">
        <v>190</v>
      </c>
      <c r="B191" s="1">
        <v>5</v>
      </c>
      <c r="C191" s="1"/>
      <c r="D191" s="1"/>
      <c r="E191" s="19">
        <v>0</v>
      </c>
      <c r="F191" s="1">
        <v>0</v>
      </c>
      <c r="G191" s="19">
        <v>0</v>
      </c>
      <c r="H191" s="19">
        <v>1</v>
      </c>
      <c r="I191" s="19">
        <v>0</v>
      </c>
      <c r="J191" s="19">
        <v>1</v>
      </c>
      <c r="K191" s="1">
        <v>30</v>
      </c>
      <c r="L191" s="33" t="s">
        <v>357</v>
      </c>
      <c r="M191" s="32"/>
    </row>
    <row r="192" spans="1:13" ht="12.75">
      <c r="A192">
        <v>191</v>
      </c>
      <c r="B192" s="1">
        <v>2</v>
      </c>
      <c r="C192" s="1">
        <v>1</v>
      </c>
      <c r="D192" s="1">
        <v>5</v>
      </c>
      <c r="E192" s="19">
        <v>1</v>
      </c>
      <c r="F192" s="1">
        <v>1</v>
      </c>
      <c r="G192" s="19">
        <v>0</v>
      </c>
      <c r="H192" s="19">
        <v>1</v>
      </c>
      <c r="I192" s="19">
        <v>0</v>
      </c>
      <c r="J192" s="19">
        <v>1</v>
      </c>
      <c r="K192" s="1">
        <v>31</v>
      </c>
      <c r="L192" s="33" t="s">
        <v>9</v>
      </c>
      <c r="M192" s="32"/>
    </row>
    <row r="193" spans="1:13" ht="12.75">
      <c r="A193">
        <v>192</v>
      </c>
      <c r="B193" s="1">
        <v>2</v>
      </c>
      <c r="C193" s="1">
        <v>1</v>
      </c>
      <c r="D193" s="1">
        <v>3.5</v>
      </c>
      <c r="E193" s="19">
        <v>1</v>
      </c>
      <c r="F193" s="1">
        <v>1</v>
      </c>
      <c r="G193" s="19">
        <v>0</v>
      </c>
      <c r="H193" s="19">
        <v>1</v>
      </c>
      <c r="I193" s="19">
        <v>0</v>
      </c>
      <c r="J193" s="19">
        <v>1</v>
      </c>
      <c r="K193" s="1">
        <v>31</v>
      </c>
      <c r="L193" s="33" t="s">
        <v>9</v>
      </c>
      <c r="M193" s="32"/>
    </row>
    <row r="194" spans="1:13" ht="12.75">
      <c r="A194">
        <v>193</v>
      </c>
      <c r="B194" s="1">
        <v>2</v>
      </c>
      <c r="C194" s="1"/>
      <c r="D194" s="1"/>
      <c r="E194" s="19">
        <v>1</v>
      </c>
      <c r="F194" s="1">
        <v>0</v>
      </c>
      <c r="G194" s="19">
        <v>0</v>
      </c>
      <c r="H194" s="19">
        <v>0</v>
      </c>
      <c r="I194" s="19">
        <v>1</v>
      </c>
      <c r="J194" s="19">
        <v>0</v>
      </c>
      <c r="K194" s="1">
        <v>31</v>
      </c>
      <c r="L194" s="33" t="s">
        <v>9</v>
      </c>
      <c r="M194" s="34"/>
    </row>
    <row r="195" spans="1:13" ht="12.75">
      <c r="A195">
        <v>194</v>
      </c>
      <c r="B195" s="1">
        <v>2</v>
      </c>
      <c r="C195" s="1"/>
      <c r="D195" s="1"/>
      <c r="E195" s="19">
        <v>0</v>
      </c>
      <c r="F195" s="1">
        <v>0</v>
      </c>
      <c r="G195" s="19">
        <v>0</v>
      </c>
      <c r="H195" s="19">
        <v>1</v>
      </c>
      <c r="I195" s="19">
        <v>1</v>
      </c>
      <c r="J195" s="19">
        <v>0</v>
      </c>
      <c r="K195" s="1">
        <v>31</v>
      </c>
      <c r="L195" s="33" t="s">
        <v>9</v>
      </c>
      <c r="M195" s="32"/>
    </row>
    <row r="196" spans="1:13" s="6" customFormat="1" ht="12.75">
      <c r="A196">
        <v>195</v>
      </c>
      <c r="B196" s="1">
        <v>2</v>
      </c>
      <c r="C196" s="1">
        <v>2.5</v>
      </c>
      <c r="D196" s="1">
        <v>4</v>
      </c>
      <c r="E196" s="19">
        <v>1</v>
      </c>
      <c r="F196" s="1">
        <v>1</v>
      </c>
      <c r="G196" s="19">
        <v>0</v>
      </c>
      <c r="H196" s="19">
        <v>0</v>
      </c>
      <c r="I196" s="19">
        <v>1</v>
      </c>
      <c r="J196" s="19">
        <v>0</v>
      </c>
      <c r="K196" s="1">
        <v>31</v>
      </c>
      <c r="L196" s="33" t="s">
        <v>9</v>
      </c>
      <c r="M196" s="32"/>
    </row>
    <row r="197" spans="1:13" ht="12.75">
      <c r="A197">
        <v>196</v>
      </c>
      <c r="B197" s="1">
        <v>2</v>
      </c>
      <c r="C197" s="1"/>
      <c r="D197" s="1"/>
      <c r="E197" s="19">
        <v>1</v>
      </c>
      <c r="F197" s="1">
        <v>0</v>
      </c>
      <c r="G197" s="19">
        <v>0</v>
      </c>
      <c r="H197" s="19">
        <v>1</v>
      </c>
      <c r="I197" s="19">
        <v>1</v>
      </c>
      <c r="J197" s="19">
        <v>0</v>
      </c>
      <c r="K197" s="1">
        <v>31</v>
      </c>
      <c r="L197" s="33" t="s">
        <v>9</v>
      </c>
      <c r="M197" s="32"/>
    </row>
    <row r="198" spans="1:13" ht="12.75">
      <c r="A198">
        <v>197</v>
      </c>
      <c r="B198" s="1">
        <v>3.5</v>
      </c>
      <c r="C198" s="1">
        <v>3.5</v>
      </c>
      <c r="D198" s="1">
        <v>4</v>
      </c>
      <c r="E198" s="19">
        <v>1</v>
      </c>
      <c r="F198" s="1">
        <v>0</v>
      </c>
      <c r="G198" s="19">
        <v>0</v>
      </c>
      <c r="H198" s="19">
        <v>1</v>
      </c>
      <c r="I198" s="19">
        <v>1</v>
      </c>
      <c r="J198" s="19">
        <v>0</v>
      </c>
      <c r="K198" s="1">
        <v>31</v>
      </c>
      <c r="L198" s="33" t="s">
        <v>9</v>
      </c>
      <c r="M198" s="33"/>
    </row>
    <row r="199" spans="1:13" ht="12.75">
      <c r="A199">
        <v>198</v>
      </c>
      <c r="B199" s="1">
        <v>1</v>
      </c>
      <c r="C199" s="1"/>
      <c r="D199" s="1"/>
      <c r="E199" s="19">
        <v>0</v>
      </c>
      <c r="F199" s="1">
        <v>0</v>
      </c>
      <c r="G199" s="19">
        <v>0</v>
      </c>
      <c r="H199" s="19">
        <v>1</v>
      </c>
      <c r="I199" s="19">
        <v>1</v>
      </c>
      <c r="J199" s="19">
        <v>0</v>
      </c>
      <c r="K199" s="1">
        <v>32</v>
      </c>
      <c r="L199" s="33" t="s">
        <v>175</v>
      </c>
      <c r="M199" s="32"/>
    </row>
    <row r="200" spans="1:13" ht="12.75">
      <c r="A200">
        <v>199</v>
      </c>
      <c r="B200" s="1">
        <v>3</v>
      </c>
      <c r="C200" s="1"/>
      <c r="D200" s="6"/>
      <c r="E200" s="19">
        <v>1</v>
      </c>
      <c r="F200" s="1">
        <v>0</v>
      </c>
      <c r="G200" s="19">
        <v>0</v>
      </c>
      <c r="H200" s="19">
        <v>1</v>
      </c>
      <c r="I200" s="19">
        <v>1</v>
      </c>
      <c r="J200" s="19">
        <v>0</v>
      </c>
      <c r="K200" s="1">
        <v>32</v>
      </c>
      <c r="L200" s="33" t="s">
        <v>175</v>
      </c>
      <c r="M200" s="33"/>
    </row>
    <row r="201" spans="1:13" ht="12.75">
      <c r="A201">
        <v>200</v>
      </c>
      <c r="B201" s="1">
        <v>3.5</v>
      </c>
      <c r="C201" s="1"/>
      <c r="D201" s="1"/>
      <c r="E201" s="19">
        <v>1</v>
      </c>
      <c r="F201" s="1">
        <v>0</v>
      </c>
      <c r="G201" s="19">
        <v>0</v>
      </c>
      <c r="H201" s="19">
        <v>1</v>
      </c>
      <c r="I201" s="19">
        <v>0</v>
      </c>
      <c r="J201" s="19">
        <v>1</v>
      </c>
      <c r="K201" s="1">
        <v>32</v>
      </c>
      <c r="L201" s="33" t="s">
        <v>175</v>
      </c>
      <c r="M201" s="33"/>
    </row>
    <row r="202" spans="1:13" ht="12.75">
      <c r="A202">
        <v>201</v>
      </c>
      <c r="B202" s="1">
        <v>3.5</v>
      </c>
      <c r="C202" s="1">
        <v>2</v>
      </c>
      <c r="D202" s="1">
        <v>5</v>
      </c>
      <c r="E202" s="19">
        <v>1</v>
      </c>
      <c r="F202" s="1">
        <v>0</v>
      </c>
      <c r="G202" s="19">
        <v>0</v>
      </c>
      <c r="H202" s="19">
        <v>1</v>
      </c>
      <c r="I202" s="19">
        <v>1</v>
      </c>
      <c r="J202" s="19">
        <v>0</v>
      </c>
      <c r="K202" s="1">
        <v>32</v>
      </c>
      <c r="L202" s="33" t="s">
        <v>175</v>
      </c>
      <c r="M202" s="33" t="s">
        <v>319</v>
      </c>
    </row>
    <row r="203" spans="1:13" s="6" customFormat="1" ht="12.75">
      <c r="A203">
        <v>202</v>
      </c>
      <c r="B203" s="1">
        <v>3.5</v>
      </c>
      <c r="C203" s="1">
        <v>2.75</v>
      </c>
      <c r="D203" s="2"/>
      <c r="E203" s="19">
        <v>1</v>
      </c>
      <c r="F203" s="1">
        <v>1</v>
      </c>
      <c r="G203" s="19">
        <v>0</v>
      </c>
      <c r="H203" s="19">
        <v>0</v>
      </c>
      <c r="I203" s="19">
        <v>0</v>
      </c>
      <c r="J203" s="19">
        <v>1</v>
      </c>
      <c r="K203" s="1">
        <v>32</v>
      </c>
      <c r="L203" s="33" t="s">
        <v>175</v>
      </c>
      <c r="M203" s="33" t="s">
        <v>231</v>
      </c>
    </row>
    <row r="204" spans="1:13" s="6" customFormat="1" ht="12.75">
      <c r="A204">
        <v>203</v>
      </c>
      <c r="B204" s="1">
        <v>3.5</v>
      </c>
      <c r="C204" s="1">
        <v>3</v>
      </c>
      <c r="D204" s="1">
        <v>5</v>
      </c>
      <c r="E204" s="19">
        <v>1</v>
      </c>
      <c r="F204" s="1">
        <v>1</v>
      </c>
      <c r="G204" s="19">
        <v>0</v>
      </c>
      <c r="H204" s="19">
        <v>1</v>
      </c>
      <c r="I204" s="19">
        <v>1</v>
      </c>
      <c r="J204" s="19">
        <v>0</v>
      </c>
      <c r="K204" s="1">
        <v>32</v>
      </c>
      <c r="L204" s="33" t="s">
        <v>175</v>
      </c>
      <c r="M204" s="32"/>
    </row>
    <row r="205" spans="1:13" ht="12.75">
      <c r="A205">
        <v>204</v>
      </c>
      <c r="B205" s="1">
        <v>4</v>
      </c>
      <c r="C205" s="1">
        <v>3.5</v>
      </c>
      <c r="D205" s="6"/>
      <c r="E205" s="19">
        <v>1</v>
      </c>
      <c r="F205" s="1">
        <v>0</v>
      </c>
      <c r="G205" s="19">
        <v>1</v>
      </c>
      <c r="H205" s="19">
        <v>0</v>
      </c>
      <c r="I205" s="19">
        <v>0</v>
      </c>
      <c r="J205" s="19">
        <v>1</v>
      </c>
      <c r="K205" s="1">
        <v>32</v>
      </c>
      <c r="L205" s="33" t="s">
        <v>175</v>
      </c>
      <c r="M205" s="33" t="s">
        <v>406</v>
      </c>
    </row>
    <row r="206" spans="1:13" ht="12.75">
      <c r="A206">
        <v>205</v>
      </c>
      <c r="B206" s="1">
        <v>3.5</v>
      </c>
      <c r="C206" s="1"/>
      <c r="D206" s="1"/>
      <c r="E206" s="19">
        <v>0</v>
      </c>
      <c r="F206" s="1">
        <v>0</v>
      </c>
      <c r="G206" s="19">
        <v>0</v>
      </c>
      <c r="H206" s="19">
        <v>1</v>
      </c>
      <c r="I206" s="19">
        <v>1</v>
      </c>
      <c r="J206" s="19">
        <v>0</v>
      </c>
      <c r="K206" s="1">
        <v>33</v>
      </c>
      <c r="L206" s="33" t="s">
        <v>173</v>
      </c>
      <c r="M206" s="32"/>
    </row>
    <row r="207" spans="1:13" ht="12.75">
      <c r="A207">
        <v>206</v>
      </c>
      <c r="B207" s="1">
        <v>3.5</v>
      </c>
      <c r="C207" s="1"/>
      <c r="D207" s="1"/>
      <c r="E207" s="19">
        <v>0</v>
      </c>
      <c r="F207" s="1">
        <v>0</v>
      </c>
      <c r="G207" s="19">
        <v>0</v>
      </c>
      <c r="H207" s="19">
        <v>1</v>
      </c>
      <c r="I207" s="19">
        <v>1</v>
      </c>
      <c r="J207" s="19">
        <v>0</v>
      </c>
      <c r="K207" s="1">
        <v>33</v>
      </c>
      <c r="L207" s="33" t="s">
        <v>173</v>
      </c>
      <c r="M207" s="35"/>
    </row>
    <row r="208" spans="1:13" ht="12.75">
      <c r="A208">
        <v>207</v>
      </c>
      <c r="B208" s="1">
        <v>4</v>
      </c>
      <c r="C208" s="1">
        <v>5</v>
      </c>
      <c r="D208" s="1">
        <v>3</v>
      </c>
      <c r="E208" s="19">
        <v>1</v>
      </c>
      <c r="F208" s="1">
        <v>0</v>
      </c>
      <c r="G208" s="19">
        <v>0</v>
      </c>
      <c r="H208" s="19">
        <v>0</v>
      </c>
      <c r="I208" s="19">
        <v>1</v>
      </c>
      <c r="J208" s="19">
        <v>0</v>
      </c>
      <c r="K208" s="1">
        <v>33</v>
      </c>
      <c r="L208" s="33" t="s">
        <v>173</v>
      </c>
      <c r="M208" s="34"/>
    </row>
    <row r="209" spans="1:13" ht="12.75">
      <c r="A209">
        <v>208</v>
      </c>
      <c r="B209" s="1">
        <v>4</v>
      </c>
      <c r="C209" s="1">
        <v>5</v>
      </c>
      <c r="D209" s="1"/>
      <c r="E209" s="19">
        <v>1</v>
      </c>
      <c r="F209" s="1">
        <v>0</v>
      </c>
      <c r="G209" s="19">
        <v>0</v>
      </c>
      <c r="H209" s="19">
        <v>1</v>
      </c>
      <c r="I209" s="19">
        <v>0</v>
      </c>
      <c r="J209" s="19">
        <v>1</v>
      </c>
      <c r="K209" s="1">
        <v>33</v>
      </c>
      <c r="L209" s="33" t="s">
        <v>173</v>
      </c>
      <c r="M209" s="32"/>
    </row>
    <row r="210" spans="1:13" ht="12.75">
      <c r="A210">
        <v>209</v>
      </c>
      <c r="B210" s="1">
        <v>4</v>
      </c>
      <c r="C210" s="1"/>
      <c r="D210" s="1"/>
      <c r="E210" s="19">
        <v>0</v>
      </c>
      <c r="F210" s="1">
        <v>0</v>
      </c>
      <c r="G210" s="19">
        <v>0</v>
      </c>
      <c r="H210" s="19">
        <v>0</v>
      </c>
      <c r="I210" s="19">
        <v>0</v>
      </c>
      <c r="J210" s="19">
        <v>1</v>
      </c>
      <c r="K210" s="1">
        <v>33</v>
      </c>
      <c r="L210" s="33" t="s">
        <v>173</v>
      </c>
      <c r="M210" s="34"/>
    </row>
    <row r="211" spans="1:13" ht="12.75">
      <c r="A211">
        <v>210</v>
      </c>
      <c r="B211" s="1">
        <v>4</v>
      </c>
      <c r="C211" s="1">
        <v>4</v>
      </c>
      <c r="D211" s="1"/>
      <c r="E211" s="19">
        <v>1</v>
      </c>
      <c r="F211" s="1">
        <v>0</v>
      </c>
      <c r="G211" s="19">
        <v>0</v>
      </c>
      <c r="H211" s="19">
        <v>0</v>
      </c>
      <c r="I211" s="19">
        <v>0</v>
      </c>
      <c r="J211" s="19">
        <v>0</v>
      </c>
      <c r="K211" s="1">
        <v>33</v>
      </c>
      <c r="L211" s="33" t="s">
        <v>173</v>
      </c>
      <c r="M211" s="32"/>
    </row>
    <row r="212" spans="1:13" ht="12.75">
      <c r="A212">
        <v>211</v>
      </c>
      <c r="B212" s="1">
        <v>4</v>
      </c>
      <c r="C212" s="1">
        <v>5</v>
      </c>
      <c r="D212" s="1">
        <v>4</v>
      </c>
      <c r="E212" s="19">
        <v>1</v>
      </c>
      <c r="F212" s="1">
        <v>0</v>
      </c>
      <c r="G212" s="19">
        <v>0</v>
      </c>
      <c r="H212" s="19">
        <v>1</v>
      </c>
      <c r="I212" s="19">
        <v>1</v>
      </c>
      <c r="J212" s="19">
        <v>1</v>
      </c>
      <c r="K212" s="1">
        <v>33</v>
      </c>
      <c r="L212" s="33" t="s">
        <v>173</v>
      </c>
      <c r="M212" s="35"/>
    </row>
    <row r="213" spans="1:13" ht="12.75">
      <c r="A213">
        <v>212</v>
      </c>
      <c r="B213" s="1">
        <v>4.25</v>
      </c>
      <c r="C213" s="1">
        <v>5</v>
      </c>
      <c r="D213" s="1"/>
      <c r="E213" s="19">
        <v>1</v>
      </c>
      <c r="F213" s="1">
        <v>1</v>
      </c>
      <c r="G213" s="19">
        <v>0</v>
      </c>
      <c r="H213" s="19">
        <v>1</v>
      </c>
      <c r="I213" s="19">
        <v>1</v>
      </c>
      <c r="J213" s="19">
        <v>0</v>
      </c>
      <c r="K213" s="1">
        <v>33</v>
      </c>
      <c r="L213" s="33" t="s">
        <v>173</v>
      </c>
      <c r="M213" s="32"/>
    </row>
    <row r="214" spans="1:13" ht="12.75">
      <c r="A214">
        <v>213</v>
      </c>
      <c r="B214" s="1">
        <v>4.5</v>
      </c>
      <c r="C214" s="1">
        <v>5</v>
      </c>
      <c r="D214" s="1">
        <v>5</v>
      </c>
      <c r="E214" s="19">
        <v>1</v>
      </c>
      <c r="F214" s="1">
        <v>0</v>
      </c>
      <c r="G214" s="19">
        <v>0</v>
      </c>
      <c r="H214" s="19">
        <v>1</v>
      </c>
      <c r="I214" s="19">
        <v>0</v>
      </c>
      <c r="J214" s="19">
        <v>1</v>
      </c>
      <c r="K214" s="1">
        <v>33</v>
      </c>
      <c r="L214" s="33" t="s">
        <v>173</v>
      </c>
      <c r="M214" s="32"/>
    </row>
    <row r="215" spans="1:13" ht="12.75">
      <c r="A215">
        <v>214</v>
      </c>
      <c r="B215" s="1">
        <v>4.5</v>
      </c>
      <c r="C215" s="1"/>
      <c r="D215" s="1"/>
      <c r="E215" s="19">
        <v>0</v>
      </c>
      <c r="F215" s="1">
        <v>0</v>
      </c>
      <c r="G215" s="19">
        <v>0</v>
      </c>
      <c r="H215" s="19">
        <v>1</v>
      </c>
      <c r="I215" s="19">
        <v>1</v>
      </c>
      <c r="J215" s="19">
        <v>0</v>
      </c>
      <c r="K215" s="1">
        <v>33</v>
      </c>
      <c r="L215" s="33" t="s">
        <v>173</v>
      </c>
      <c r="M215" s="32"/>
    </row>
    <row r="216" spans="1:13" ht="12.75">
      <c r="A216">
        <v>215</v>
      </c>
      <c r="B216" s="1">
        <v>4.5</v>
      </c>
      <c r="C216" s="1">
        <v>5</v>
      </c>
      <c r="D216" s="1">
        <v>5</v>
      </c>
      <c r="E216" s="19">
        <v>1</v>
      </c>
      <c r="F216" s="1">
        <v>1</v>
      </c>
      <c r="G216" s="19">
        <v>0</v>
      </c>
      <c r="H216" s="19">
        <v>0</v>
      </c>
      <c r="I216" s="19">
        <v>0</v>
      </c>
      <c r="J216" s="19">
        <v>1</v>
      </c>
      <c r="K216" s="1">
        <v>33</v>
      </c>
      <c r="L216" s="33" t="s">
        <v>173</v>
      </c>
      <c r="M216" s="32"/>
    </row>
    <row r="217" spans="1:13" ht="12.75">
      <c r="A217">
        <v>216</v>
      </c>
      <c r="B217" s="1">
        <v>5</v>
      </c>
      <c r="C217" s="1">
        <v>5</v>
      </c>
      <c r="D217" s="1">
        <v>5</v>
      </c>
      <c r="E217" s="19">
        <v>1</v>
      </c>
      <c r="F217" s="1">
        <v>0</v>
      </c>
      <c r="G217" s="19">
        <v>0</v>
      </c>
      <c r="H217" s="19">
        <v>1</v>
      </c>
      <c r="I217" s="19">
        <v>0</v>
      </c>
      <c r="J217" s="19">
        <v>1</v>
      </c>
      <c r="K217" s="1">
        <v>33</v>
      </c>
      <c r="L217" s="33" t="s">
        <v>173</v>
      </c>
      <c r="M217" s="32"/>
    </row>
    <row r="218" spans="1:13" ht="12.75">
      <c r="A218">
        <v>217</v>
      </c>
      <c r="B218" s="1">
        <v>5</v>
      </c>
      <c r="C218" s="1"/>
      <c r="D218" s="1"/>
      <c r="E218" s="19">
        <v>0</v>
      </c>
      <c r="F218" s="1">
        <v>0</v>
      </c>
      <c r="G218" s="19">
        <v>0</v>
      </c>
      <c r="H218" s="19">
        <v>0</v>
      </c>
      <c r="I218" s="19">
        <v>1</v>
      </c>
      <c r="J218" s="19">
        <v>0</v>
      </c>
      <c r="K218" s="1">
        <v>33</v>
      </c>
      <c r="L218" s="33" t="s">
        <v>173</v>
      </c>
      <c r="M218" s="32"/>
    </row>
    <row r="219" spans="1:13" ht="12.75">
      <c r="A219">
        <v>218</v>
      </c>
      <c r="B219" s="1">
        <v>5</v>
      </c>
      <c r="C219" s="1"/>
      <c r="D219" s="1"/>
      <c r="E219" s="19">
        <v>0</v>
      </c>
      <c r="F219" s="1">
        <v>0</v>
      </c>
      <c r="G219" s="19">
        <v>0</v>
      </c>
      <c r="H219" s="19">
        <v>1</v>
      </c>
      <c r="I219" s="19">
        <v>0</v>
      </c>
      <c r="J219" s="19">
        <v>1</v>
      </c>
      <c r="K219" s="1">
        <v>33</v>
      </c>
      <c r="L219" s="33" t="s">
        <v>173</v>
      </c>
      <c r="M219" s="35"/>
    </row>
    <row r="220" spans="1:13" s="6" customFormat="1" ht="12.75">
      <c r="A220">
        <v>219</v>
      </c>
      <c r="B220" s="1">
        <v>5</v>
      </c>
      <c r="C220" s="1"/>
      <c r="D220" s="1"/>
      <c r="E220" s="19">
        <v>0</v>
      </c>
      <c r="F220" s="1">
        <v>0</v>
      </c>
      <c r="G220" s="19">
        <v>0</v>
      </c>
      <c r="H220" s="19">
        <v>1</v>
      </c>
      <c r="I220" s="19">
        <v>1</v>
      </c>
      <c r="J220" s="19">
        <v>0</v>
      </c>
      <c r="K220" s="1">
        <v>33</v>
      </c>
      <c r="L220" s="33" t="s">
        <v>173</v>
      </c>
      <c r="M220" s="32"/>
    </row>
    <row r="221" spans="1:13" s="6" customFormat="1" ht="12.75">
      <c r="A221">
        <v>220</v>
      </c>
      <c r="B221" s="1">
        <v>5</v>
      </c>
      <c r="C221" s="1">
        <v>5</v>
      </c>
      <c r="D221" s="1"/>
      <c r="E221" s="19">
        <v>1</v>
      </c>
      <c r="F221" s="1">
        <v>0</v>
      </c>
      <c r="G221" s="19">
        <v>0</v>
      </c>
      <c r="H221" s="19">
        <v>1</v>
      </c>
      <c r="I221" s="19">
        <v>0</v>
      </c>
      <c r="J221" s="19">
        <v>1</v>
      </c>
      <c r="K221" s="1">
        <v>33</v>
      </c>
      <c r="L221" s="33" t="s">
        <v>173</v>
      </c>
      <c r="M221" s="32"/>
    </row>
    <row r="222" spans="1:13" s="6" customFormat="1" ht="12.75">
      <c r="A222">
        <v>221</v>
      </c>
      <c r="B222" s="1">
        <v>5</v>
      </c>
      <c r="C222" s="1"/>
      <c r="D222" s="1"/>
      <c r="E222" s="19">
        <v>0</v>
      </c>
      <c r="F222" s="1">
        <v>0</v>
      </c>
      <c r="G222" s="19">
        <v>0</v>
      </c>
      <c r="H222" s="19">
        <v>1</v>
      </c>
      <c r="I222" s="19">
        <v>1</v>
      </c>
      <c r="J222" s="19">
        <v>0</v>
      </c>
      <c r="K222" s="1">
        <v>33</v>
      </c>
      <c r="L222" s="33" t="s">
        <v>173</v>
      </c>
      <c r="M222" s="34"/>
    </row>
    <row r="223" spans="1:13" s="6" customFormat="1" ht="12.75">
      <c r="A223">
        <v>222</v>
      </c>
      <c r="B223" s="1">
        <v>5</v>
      </c>
      <c r="C223" s="1"/>
      <c r="D223" s="1"/>
      <c r="E223" s="19">
        <v>0</v>
      </c>
      <c r="F223" s="1">
        <v>0</v>
      </c>
      <c r="G223" s="19">
        <v>0</v>
      </c>
      <c r="H223" s="19">
        <v>0</v>
      </c>
      <c r="I223" s="19">
        <v>1</v>
      </c>
      <c r="J223" s="19">
        <v>0</v>
      </c>
      <c r="K223" s="1">
        <v>33</v>
      </c>
      <c r="L223" s="33" t="s">
        <v>173</v>
      </c>
      <c r="M223" s="34"/>
    </row>
    <row r="224" spans="1:13" s="6" customFormat="1" ht="12.75">
      <c r="A224">
        <v>223</v>
      </c>
      <c r="B224" s="1">
        <v>5</v>
      </c>
      <c r="C224" s="1"/>
      <c r="D224" s="1"/>
      <c r="E224" s="19">
        <v>0</v>
      </c>
      <c r="F224" s="1">
        <v>0</v>
      </c>
      <c r="G224" s="19">
        <v>0</v>
      </c>
      <c r="H224" s="19">
        <v>1</v>
      </c>
      <c r="I224" s="19">
        <v>1</v>
      </c>
      <c r="J224" s="19">
        <v>0</v>
      </c>
      <c r="K224" s="1">
        <v>33</v>
      </c>
      <c r="L224" s="33" t="s">
        <v>173</v>
      </c>
      <c r="M224" s="34"/>
    </row>
    <row r="225" spans="1:13" s="6" customFormat="1" ht="12.75">
      <c r="A225">
        <v>224</v>
      </c>
      <c r="B225" s="1">
        <v>5</v>
      </c>
      <c r="C225" s="1"/>
      <c r="D225" s="1"/>
      <c r="E225" s="19">
        <v>0</v>
      </c>
      <c r="F225" s="1">
        <v>0</v>
      </c>
      <c r="G225" s="19">
        <v>0</v>
      </c>
      <c r="H225" s="19">
        <v>1</v>
      </c>
      <c r="I225" s="19">
        <v>1</v>
      </c>
      <c r="J225" s="19">
        <v>0</v>
      </c>
      <c r="K225" s="1">
        <v>33</v>
      </c>
      <c r="L225" s="33" t="s">
        <v>173</v>
      </c>
      <c r="M225" s="35"/>
    </row>
    <row r="226" spans="1:13" s="4" customFormat="1" ht="12.75">
      <c r="A226">
        <v>225</v>
      </c>
      <c r="B226" s="1">
        <v>5</v>
      </c>
      <c r="C226" s="1"/>
      <c r="D226" s="1"/>
      <c r="E226" s="19">
        <v>0</v>
      </c>
      <c r="F226" s="1">
        <v>0</v>
      </c>
      <c r="G226" s="19">
        <v>0</v>
      </c>
      <c r="H226" s="19">
        <v>0</v>
      </c>
      <c r="I226" s="19">
        <v>0</v>
      </c>
      <c r="J226" s="19">
        <v>1</v>
      </c>
      <c r="K226" s="1">
        <v>33</v>
      </c>
      <c r="L226" s="33" t="s">
        <v>173</v>
      </c>
      <c r="M226" s="32"/>
    </row>
    <row r="227" spans="1:13" s="4" customFormat="1" ht="12.75">
      <c r="A227">
        <v>226</v>
      </c>
      <c r="B227" s="1">
        <v>5</v>
      </c>
      <c r="C227" s="1">
        <v>5</v>
      </c>
      <c r="D227" s="1">
        <v>4</v>
      </c>
      <c r="E227" s="19">
        <v>1</v>
      </c>
      <c r="F227" s="1">
        <v>0</v>
      </c>
      <c r="G227" s="19">
        <v>0</v>
      </c>
      <c r="H227" s="19">
        <v>0</v>
      </c>
      <c r="I227" s="19">
        <v>1</v>
      </c>
      <c r="J227" s="19">
        <v>0</v>
      </c>
      <c r="K227" s="1">
        <v>33</v>
      </c>
      <c r="L227" s="33" t="s">
        <v>173</v>
      </c>
      <c r="M227" s="34"/>
    </row>
    <row r="228" spans="1:13" s="4" customFormat="1" ht="12.75">
      <c r="A228">
        <v>227</v>
      </c>
      <c r="B228" s="1">
        <v>5</v>
      </c>
      <c r="C228" s="1">
        <v>5</v>
      </c>
      <c r="D228" s="1">
        <v>3</v>
      </c>
      <c r="E228" s="19">
        <v>1</v>
      </c>
      <c r="F228" s="1">
        <v>1</v>
      </c>
      <c r="G228" s="19">
        <v>0</v>
      </c>
      <c r="H228" s="19">
        <v>1</v>
      </c>
      <c r="I228" s="19">
        <v>0</v>
      </c>
      <c r="J228" s="19">
        <v>1</v>
      </c>
      <c r="K228" s="1">
        <v>33</v>
      </c>
      <c r="L228" s="33" t="s">
        <v>173</v>
      </c>
      <c r="M228" s="32"/>
    </row>
    <row r="229" spans="1:13" s="4" customFormat="1" ht="12.75">
      <c r="A229">
        <v>228</v>
      </c>
      <c r="B229" s="1">
        <v>5</v>
      </c>
      <c r="C229" s="1">
        <v>5</v>
      </c>
      <c r="D229" s="1"/>
      <c r="E229" s="19">
        <v>1</v>
      </c>
      <c r="F229" s="1">
        <v>0</v>
      </c>
      <c r="G229" s="19">
        <v>0</v>
      </c>
      <c r="H229" s="19">
        <v>0</v>
      </c>
      <c r="I229" s="19">
        <v>0</v>
      </c>
      <c r="J229" s="19">
        <v>1</v>
      </c>
      <c r="K229" s="1">
        <v>33</v>
      </c>
      <c r="L229" s="33" t="s">
        <v>173</v>
      </c>
      <c r="M229" s="32"/>
    </row>
    <row r="230" spans="1:13" ht="12.75">
      <c r="A230">
        <v>229</v>
      </c>
      <c r="B230" s="1">
        <v>1</v>
      </c>
      <c r="C230" s="1"/>
      <c r="D230" s="1"/>
      <c r="E230" s="19">
        <v>0</v>
      </c>
      <c r="F230" s="1">
        <v>0</v>
      </c>
      <c r="G230" s="19">
        <v>0</v>
      </c>
      <c r="H230" s="19">
        <v>1</v>
      </c>
      <c r="I230" s="19">
        <v>1</v>
      </c>
      <c r="J230" s="19">
        <v>0</v>
      </c>
      <c r="K230" s="1">
        <v>34</v>
      </c>
      <c r="L230" s="33" t="s">
        <v>373</v>
      </c>
      <c r="M230" s="32"/>
    </row>
    <row r="231" spans="1:13" ht="12.75">
      <c r="A231">
        <v>230</v>
      </c>
      <c r="B231" s="1">
        <v>1</v>
      </c>
      <c r="C231" s="1"/>
      <c r="D231" s="1"/>
      <c r="E231" s="19">
        <v>0</v>
      </c>
      <c r="F231" s="1">
        <v>0</v>
      </c>
      <c r="G231" s="19">
        <v>0</v>
      </c>
      <c r="H231" s="19">
        <v>1</v>
      </c>
      <c r="I231" s="19">
        <v>0</v>
      </c>
      <c r="J231" s="19">
        <v>0</v>
      </c>
      <c r="K231" s="1">
        <v>34</v>
      </c>
      <c r="L231" s="33" t="s">
        <v>373</v>
      </c>
      <c r="M231" s="32"/>
    </row>
    <row r="232" spans="1:13" ht="12.75">
      <c r="A232">
        <v>231</v>
      </c>
      <c r="B232" s="1">
        <v>1.75</v>
      </c>
      <c r="C232" s="1"/>
      <c r="D232" s="1"/>
      <c r="E232" s="19">
        <v>1</v>
      </c>
      <c r="F232" s="1">
        <v>0</v>
      </c>
      <c r="G232" s="19">
        <v>0</v>
      </c>
      <c r="H232" s="19">
        <v>1</v>
      </c>
      <c r="I232" s="19">
        <v>1</v>
      </c>
      <c r="J232" s="19">
        <v>0</v>
      </c>
      <c r="K232" s="1">
        <v>34</v>
      </c>
      <c r="L232" s="33" t="s">
        <v>373</v>
      </c>
      <c r="M232" s="32"/>
    </row>
    <row r="233" spans="1:13" ht="12.75">
      <c r="A233">
        <v>232</v>
      </c>
      <c r="B233" s="1">
        <v>2</v>
      </c>
      <c r="C233" s="1">
        <v>3</v>
      </c>
      <c r="D233" s="1">
        <v>4.5</v>
      </c>
      <c r="E233" s="19">
        <v>1</v>
      </c>
      <c r="F233" s="1">
        <v>1</v>
      </c>
      <c r="G233" s="19">
        <v>0</v>
      </c>
      <c r="H233" s="19">
        <v>1</v>
      </c>
      <c r="I233" s="19">
        <v>1</v>
      </c>
      <c r="J233" s="19">
        <v>0</v>
      </c>
      <c r="K233" s="1">
        <v>34</v>
      </c>
      <c r="L233" s="33" t="s">
        <v>373</v>
      </c>
      <c r="M233" s="32"/>
    </row>
    <row r="234" spans="1:13" ht="12.75">
      <c r="A234">
        <v>233</v>
      </c>
      <c r="B234" s="1">
        <v>2</v>
      </c>
      <c r="C234" s="1"/>
      <c r="D234" s="1"/>
      <c r="E234" s="19">
        <v>0</v>
      </c>
      <c r="F234" s="1">
        <v>0</v>
      </c>
      <c r="G234" s="19">
        <v>0</v>
      </c>
      <c r="H234" s="19">
        <v>1</v>
      </c>
      <c r="I234" s="19">
        <v>1</v>
      </c>
      <c r="J234" s="19">
        <v>0</v>
      </c>
      <c r="K234" s="1">
        <v>34</v>
      </c>
      <c r="L234" s="33" t="s">
        <v>373</v>
      </c>
      <c r="M234" s="33"/>
    </row>
    <row r="235" spans="1:13" ht="12.75">
      <c r="A235">
        <v>234</v>
      </c>
      <c r="B235" s="1">
        <v>2</v>
      </c>
      <c r="C235" s="1"/>
      <c r="D235" s="1"/>
      <c r="E235" s="19">
        <v>0</v>
      </c>
      <c r="F235" s="1">
        <v>0</v>
      </c>
      <c r="G235" s="19">
        <v>0</v>
      </c>
      <c r="H235" s="19">
        <v>1</v>
      </c>
      <c r="I235" s="19">
        <v>1</v>
      </c>
      <c r="J235" s="19">
        <v>0</v>
      </c>
      <c r="K235" s="1">
        <v>34</v>
      </c>
      <c r="L235" s="33" t="s">
        <v>373</v>
      </c>
      <c r="M235" s="32"/>
    </row>
    <row r="236" spans="1:13" ht="12.75">
      <c r="A236">
        <v>235</v>
      </c>
      <c r="B236" s="1">
        <v>2.5</v>
      </c>
      <c r="C236" s="1">
        <v>2.5</v>
      </c>
      <c r="D236" s="1">
        <v>3.5</v>
      </c>
      <c r="E236" s="19">
        <v>1</v>
      </c>
      <c r="F236" s="1">
        <v>0</v>
      </c>
      <c r="G236" s="19">
        <v>0</v>
      </c>
      <c r="H236" s="19">
        <v>1</v>
      </c>
      <c r="I236" s="19">
        <v>1</v>
      </c>
      <c r="J236" s="19">
        <v>0</v>
      </c>
      <c r="K236" s="1">
        <v>34</v>
      </c>
      <c r="L236" s="33" t="s">
        <v>373</v>
      </c>
      <c r="M236" s="33" t="s">
        <v>5</v>
      </c>
    </row>
    <row r="237" spans="1:13" ht="12.75">
      <c r="A237">
        <v>236</v>
      </c>
      <c r="B237" s="1">
        <v>2.75</v>
      </c>
      <c r="C237" s="1"/>
      <c r="D237" s="1"/>
      <c r="E237" s="19">
        <v>1</v>
      </c>
      <c r="F237" s="1">
        <v>0</v>
      </c>
      <c r="G237" s="19">
        <v>0</v>
      </c>
      <c r="H237" s="19">
        <v>1</v>
      </c>
      <c r="I237" s="19">
        <v>1</v>
      </c>
      <c r="J237" s="19">
        <v>0</v>
      </c>
      <c r="K237" s="1">
        <v>34</v>
      </c>
      <c r="L237" s="33" t="s">
        <v>373</v>
      </c>
      <c r="M237" s="32"/>
    </row>
    <row r="238" spans="1:13" ht="12.75">
      <c r="A238">
        <v>237</v>
      </c>
      <c r="B238" s="1">
        <v>3</v>
      </c>
      <c r="C238" s="1"/>
      <c r="D238" s="1"/>
      <c r="E238" s="19">
        <v>0</v>
      </c>
      <c r="F238" s="1">
        <v>0</v>
      </c>
      <c r="G238" s="19">
        <v>0</v>
      </c>
      <c r="H238" s="19">
        <v>1</v>
      </c>
      <c r="I238" s="19">
        <v>1</v>
      </c>
      <c r="J238" s="19">
        <v>0</v>
      </c>
      <c r="K238" s="1">
        <v>34</v>
      </c>
      <c r="L238" s="33" t="s">
        <v>373</v>
      </c>
      <c r="M238" s="32"/>
    </row>
    <row r="239" spans="1:13" ht="12.75">
      <c r="A239">
        <v>238</v>
      </c>
      <c r="B239" s="1">
        <v>3</v>
      </c>
      <c r="C239" s="1">
        <v>3</v>
      </c>
      <c r="D239" s="1">
        <v>5</v>
      </c>
      <c r="E239" s="19">
        <v>1</v>
      </c>
      <c r="F239" s="1">
        <v>1</v>
      </c>
      <c r="G239" s="19">
        <v>0</v>
      </c>
      <c r="H239" s="19">
        <v>0</v>
      </c>
      <c r="I239" s="19">
        <v>1</v>
      </c>
      <c r="J239" s="19">
        <v>0</v>
      </c>
      <c r="K239" s="1">
        <v>34</v>
      </c>
      <c r="L239" s="33" t="s">
        <v>373</v>
      </c>
      <c r="M239" s="32"/>
    </row>
    <row r="240" spans="1:13" ht="12.75">
      <c r="A240">
        <v>239</v>
      </c>
      <c r="B240" s="1">
        <v>3.75</v>
      </c>
      <c r="C240" s="1"/>
      <c r="D240" s="1"/>
      <c r="E240" s="19">
        <v>1</v>
      </c>
      <c r="F240" s="1">
        <v>0</v>
      </c>
      <c r="G240" s="19">
        <v>0</v>
      </c>
      <c r="H240" s="19">
        <v>1</v>
      </c>
      <c r="I240" s="19">
        <v>0</v>
      </c>
      <c r="J240" s="19">
        <v>0</v>
      </c>
      <c r="K240" s="1">
        <v>34</v>
      </c>
      <c r="L240" s="33" t="s">
        <v>373</v>
      </c>
      <c r="M240" s="32"/>
    </row>
    <row r="241" spans="1:13" ht="12.75">
      <c r="A241">
        <v>240</v>
      </c>
      <c r="B241" s="1">
        <v>4</v>
      </c>
      <c r="C241" s="1"/>
      <c r="D241" s="1"/>
      <c r="E241" s="19">
        <v>1</v>
      </c>
      <c r="F241" s="1">
        <v>0</v>
      </c>
      <c r="G241" s="19">
        <v>0</v>
      </c>
      <c r="H241" s="19">
        <v>1</v>
      </c>
      <c r="I241" s="19">
        <v>1</v>
      </c>
      <c r="J241" s="19">
        <v>0</v>
      </c>
      <c r="K241" s="1">
        <v>34</v>
      </c>
      <c r="L241" s="33" t="s">
        <v>373</v>
      </c>
      <c r="M241" s="32"/>
    </row>
    <row r="242" spans="1:13" ht="12.75">
      <c r="A242">
        <v>241</v>
      </c>
      <c r="B242" s="1">
        <v>4</v>
      </c>
      <c r="C242" s="1"/>
      <c r="D242" s="1"/>
      <c r="E242" s="19">
        <v>0</v>
      </c>
      <c r="F242" s="1">
        <v>0</v>
      </c>
      <c r="G242" s="19">
        <v>0</v>
      </c>
      <c r="H242" s="19">
        <v>1</v>
      </c>
      <c r="I242" s="19">
        <v>1</v>
      </c>
      <c r="J242" s="19">
        <v>0</v>
      </c>
      <c r="K242" s="1">
        <v>34</v>
      </c>
      <c r="L242" s="33" t="s">
        <v>373</v>
      </c>
      <c r="M242" s="32"/>
    </row>
    <row r="243" spans="1:13" ht="12.75">
      <c r="A243">
        <v>242</v>
      </c>
      <c r="B243" s="1">
        <v>5</v>
      </c>
      <c r="C243" s="1"/>
      <c r="D243" s="1"/>
      <c r="E243" s="19">
        <v>1</v>
      </c>
      <c r="F243" s="1">
        <v>0</v>
      </c>
      <c r="G243" s="19">
        <v>0</v>
      </c>
      <c r="H243" s="19">
        <v>1</v>
      </c>
      <c r="I243" s="19">
        <v>1</v>
      </c>
      <c r="J243" s="19">
        <v>0</v>
      </c>
      <c r="K243" s="1">
        <v>34</v>
      </c>
      <c r="L243" s="33" t="s">
        <v>373</v>
      </c>
      <c r="M243" s="32"/>
    </row>
    <row r="244" spans="1:13" ht="12.75">
      <c r="A244">
        <v>243</v>
      </c>
      <c r="B244" s="1">
        <v>2.25</v>
      </c>
      <c r="C244" s="1">
        <v>1</v>
      </c>
      <c r="D244" s="1">
        <v>4</v>
      </c>
      <c r="E244" s="19">
        <v>1</v>
      </c>
      <c r="F244" s="1">
        <v>1</v>
      </c>
      <c r="G244" s="19">
        <v>0</v>
      </c>
      <c r="H244" s="19">
        <v>0</v>
      </c>
      <c r="I244" s="19">
        <v>1</v>
      </c>
      <c r="J244" s="19">
        <v>0</v>
      </c>
      <c r="K244" s="1">
        <v>35</v>
      </c>
      <c r="L244" s="33" t="s">
        <v>272</v>
      </c>
      <c r="M244" s="32"/>
    </row>
    <row r="245" spans="1:13" ht="12.75">
      <c r="A245">
        <v>244</v>
      </c>
      <c r="B245" s="1">
        <v>3</v>
      </c>
      <c r="C245" s="1"/>
      <c r="D245" s="1"/>
      <c r="E245" s="19">
        <v>0</v>
      </c>
      <c r="F245" s="1">
        <v>0</v>
      </c>
      <c r="G245" s="19">
        <v>0</v>
      </c>
      <c r="H245" s="19">
        <v>1</v>
      </c>
      <c r="I245" s="19">
        <v>1</v>
      </c>
      <c r="J245" s="19">
        <v>0</v>
      </c>
      <c r="K245" s="1">
        <v>35</v>
      </c>
      <c r="L245" s="33" t="s">
        <v>272</v>
      </c>
      <c r="M245" s="34"/>
    </row>
    <row r="246" spans="1:13" ht="12.75">
      <c r="A246">
        <v>245</v>
      </c>
      <c r="B246" s="1">
        <v>3.5</v>
      </c>
      <c r="C246" s="1">
        <v>4.25</v>
      </c>
      <c r="D246" s="1">
        <v>3.5</v>
      </c>
      <c r="E246" s="19">
        <v>1</v>
      </c>
      <c r="F246" s="1">
        <v>1</v>
      </c>
      <c r="G246" s="19">
        <v>0</v>
      </c>
      <c r="H246" s="19">
        <v>0</v>
      </c>
      <c r="I246" s="19">
        <v>0</v>
      </c>
      <c r="J246" s="19">
        <v>1</v>
      </c>
      <c r="K246" s="1">
        <v>35</v>
      </c>
      <c r="L246" s="33" t="s">
        <v>272</v>
      </c>
      <c r="M246" s="33"/>
    </row>
    <row r="247" spans="1:13" ht="12.75">
      <c r="A247">
        <v>246</v>
      </c>
      <c r="B247" s="1">
        <v>3.5</v>
      </c>
      <c r="C247" s="1"/>
      <c r="D247" s="1"/>
      <c r="E247" s="19">
        <v>1</v>
      </c>
      <c r="F247" s="1">
        <v>0</v>
      </c>
      <c r="G247" s="19">
        <v>0</v>
      </c>
      <c r="H247" s="19">
        <v>1</v>
      </c>
      <c r="I247" s="19">
        <v>0</v>
      </c>
      <c r="J247" s="19">
        <v>1</v>
      </c>
      <c r="K247" s="1">
        <v>35</v>
      </c>
      <c r="L247" s="33" t="s">
        <v>272</v>
      </c>
      <c r="M247" s="32"/>
    </row>
    <row r="248" spans="1:13" s="6" customFormat="1" ht="12.75">
      <c r="A248">
        <v>247</v>
      </c>
      <c r="B248" s="1">
        <v>3.5</v>
      </c>
      <c r="C248" s="1">
        <v>4</v>
      </c>
      <c r="D248" s="1"/>
      <c r="E248" s="19">
        <v>1</v>
      </c>
      <c r="F248" s="1">
        <v>1</v>
      </c>
      <c r="G248" s="19">
        <v>0</v>
      </c>
      <c r="H248" s="19">
        <v>0</v>
      </c>
      <c r="I248" s="19">
        <v>1</v>
      </c>
      <c r="J248" s="19">
        <v>0</v>
      </c>
      <c r="K248" s="1">
        <v>35</v>
      </c>
      <c r="L248" s="33" t="s">
        <v>272</v>
      </c>
      <c r="M248" s="32"/>
    </row>
    <row r="249" spans="1:13" s="6" customFormat="1" ht="12.75">
      <c r="A249">
        <v>248</v>
      </c>
      <c r="B249" s="1">
        <v>4</v>
      </c>
      <c r="C249" s="1"/>
      <c r="D249" s="1"/>
      <c r="E249" s="19">
        <v>0</v>
      </c>
      <c r="F249" s="1">
        <v>0</v>
      </c>
      <c r="G249" s="19">
        <v>0</v>
      </c>
      <c r="H249" s="19">
        <v>1</v>
      </c>
      <c r="I249" s="19">
        <v>1</v>
      </c>
      <c r="J249" s="19">
        <v>0</v>
      </c>
      <c r="K249" s="1">
        <v>35</v>
      </c>
      <c r="L249" s="33" t="s">
        <v>272</v>
      </c>
      <c r="M249" s="34"/>
    </row>
    <row r="250" spans="1:13" ht="12.75">
      <c r="A250">
        <v>249</v>
      </c>
      <c r="B250" s="1">
        <v>1</v>
      </c>
      <c r="C250" s="1"/>
      <c r="D250" s="1"/>
      <c r="E250" s="19">
        <v>0</v>
      </c>
      <c r="F250" s="1">
        <v>0</v>
      </c>
      <c r="G250" s="19">
        <v>0</v>
      </c>
      <c r="H250" s="19">
        <v>1</v>
      </c>
      <c r="I250" s="19">
        <v>1</v>
      </c>
      <c r="J250" s="19">
        <v>0</v>
      </c>
      <c r="K250" s="1">
        <v>36</v>
      </c>
      <c r="L250" s="33" t="s">
        <v>358</v>
      </c>
      <c r="M250" s="32"/>
    </row>
    <row r="251" spans="1:13" ht="12.75">
      <c r="A251">
        <v>250</v>
      </c>
      <c r="B251" s="1">
        <v>4</v>
      </c>
      <c r="C251" s="1"/>
      <c r="D251" s="1"/>
      <c r="E251" s="19">
        <v>1</v>
      </c>
      <c r="F251" s="1">
        <v>0</v>
      </c>
      <c r="G251" s="19">
        <v>0</v>
      </c>
      <c r="H251" s="19">
        <v>0</v>
      </c>
      <c r="I251" s="19">
        <v>0</v>
      </c>
      <c r="J251" s="19">
        <v>1</v>
      </c>
      <c r="K251" s="1">
        <v>36</v>
      </c>
      <c r="L251" s="33" t="s">
        <v>358</v>
      </c>
      <c r="M251" s="32"/>
    </row>
    <row r="252" spans="1:13" ht="12.75">
      <c r="A252">
        <v>251</v>
      </c>
      <c r="B252" s="1">
        <v>4</v>
      </c>
      <c r="C252" s="1">
        <v>1</v>
      </c>
      <c r="D252" s="1">
        <v>5</v>
      </c>
      <c r="E252" s="19">
        <v>1</v>
      </c>
      <c r="F252" s="1">
        <v>0</v>
      </c>
      <c r="G252" s="19">
        <v>0</v>
      </c>
      <c r="H252" s="19">
        <v>1</v>
      </c>
      <c r="I252" s="19">
        <v>0</v>
      </c>
      <c r="J252" s="19">
        <v>1</v>
      </c>
      <c r="K252" s="1">
        <v>36</v>
      </c>
      <c r="L252" s="33" t="s">
        <v>358</v>
      </c>
      <c r="M252" s="32"/>
    </row>
    <row r="253" spans="1:13" ht="12.75">
      <c r="A253">
        <v>252</v>
      </c>
      <c r="B253" s="1">
        <v>4.5</v>
      </c>
      <c r="C253" s="1">
        <v>1</v>
      </c>
      <c r="D253" s="1">
        <v>5</v>
      </c>
      <c r="E253" s="19">
        <v>1</v>
      </c>
      <c r="F253" s="1">
        <v>1</v>
      </c>
      <c r="G253" s="19">
        <v>0</v>
      </c>
      <c r="H253" s="19">
        <v>0</v>
      </c>
      <c r="I253" s="19">
        <v>1</v>
      </c>
      <c r="J253" s="19">
        <v>0</v>
      </c>
      <c r="K253" s="1">
        <v>36</v>
      </c>
      <c r="L253" s="33" t="s">
        <v>358</v>
      </c>
      <c r="M253" s="32"/>
    </row>
    <row r="254" spans="1:13" ht="12.75">
      <c r="A254">
        <v>253</v>
      </c>
      <c r="B254" s="1">
        <v>5</v>
      </c>
      <c r="C254" s="1">
        <v>3</v>
      </c>
      <c r="D254" s="1">
        <v>5</v>
      </c>
      <c r="E254" s="19">
        <v>1</v>
      </c>
      <c r="F254" s="1">
        <v>1</v>
      </c>
      <c r="G254" s="19">
        <v>0</v>
      </c>
      <c r="H254" s="19">
        <v>0</v>
      </c>
      <c r="I254" s="19">
        <v>1</v>
      </c>
      <c r="J254" s="19">
        <v>0</v>
      </c>
      <c r="K254" s="1">
        <v>36</v>
      </c>
      <c r="L254" s="33" t="s">
        <v>358</v>
      </c>
      <c r="M254" s="33"/>
    </row>
    <row r="255" spans="1:13" ht="12.75">
      <c r="A255">
        <v>254</v>
      </c>
      <c r="B255" s="1">
        <v>5</v>
      </c>
      <c r="C255" s="1">
        <v>3.5</v>
      </c>
      <c r="D255" s="1"/>
      <c r="E255" s="19">
        <v>1</v>
      </c>
      <c r="F255" s="1">
        <v>0</v>
      </c>
      <c r="G255" s="19">
        <v>0</v>
      </c>
      <c r="H255" s="19">
        <v>1</v>
      </c>
      <c r="I255" s="19">
        <v>0</v>
      </c>
      <c r="J255" s="19">
        <v>1</v>
      </c>
      <c r="K255" s="1">
        <v>36</v>
      </c>
      <c r="L255" s="33" t="s">
        <v>358</v>
      </c>
      <c r="M255" s="32"/>
    </row>
    <row r="256" spans="1:13" ht="12.75">
      <c r="A256">
        <v>255</v>
      </c>
      <c r="B256" s="1">
        <v>1</v>
      </c>
      <c r="C256" s="1"/>
      <c r="D256" s="1"/>
      <c r="E256" s="19">
        <v>0</v>
      </c>
      <c r="F256" s="1">
        <v>0</v>
      </c>
      <c r="G256" s="19">
        <v>0</v>
      </c>
      <c r="H256" s="19">
        <v>1</v>
      </c>
      <c r="I256" s="19">
        <v>1</v>
      </c>
      <c r="J256" s="19">
        <v>0</v>
      </c>
      <c r="K256" s="1">
        <v>37</v>
      </c>
      <c r="L256" s="33" t="s">
        <v>331</v>
      </c>
      <c r="M256" s="33"/>
    </row>
    <row r="257" spans="1:13" ht="12.75">
      <c r="A257">
        <v>256</v>
      </c>
      <c r="B257" s="1">
        <v>2</v>
      </c>
      <c r="C257" s="1">
        <v>3</v>
      </c>
      <c r="E257" s="19">
        <v>1</v>
      </c>
      <c r="F257" s="1">
        <v>0</v>
      </c>
      <c r="G257" s="19">
        <v>0</v>
      </c>
      <c r="H257" s="19">
        <v>1</v>
      </c>
      <c r="I257" s="19">
        <v>1</v>
      </c>
      <c r="J257" s="19">
        <v>0</v>
      </c>
      <c r="K257" s="1">
        <v>37</v>
      </c>
      <c r="L257" s="33" t="s">
        <v>331</v>
      </c>
      <c r="M257" s="32"/>
    </row>
    <row r="258" spans="1:13" ht="12.75">
      <c r="A258">
        <v>257</v>
      </c>
      <c r="B258" s="1"/>
      <c r="C258" s="1"/>
      <c r="D258" s="1">
        <v>5</v>
      </c>
      <c r="E258" s="19">
        <v>1</v>
      </c>
      <c r="F258" s="1">
        <v>1</v>
      </c>
      <c r="G258" s="19">
        <v>0</v>
      </c>
      <c r="H258" s="19">
        <v>0</v>
      </c>
      <c r="I258" s="19">
        <v>0</v>
      </c>
      <c r="J258" s="19">
        <v>1</v>
      </c>
      <c r="K258" s="1">
        <v>37</v>
      </c>
      <c r="L258" s="33" t="s">
        <v>331</v>
      </c>
      <c r="M258" s="33"/>
    </row>
    <row r="259" spans="1:13" ht="12.75">
      <c r="A259">
        <v>258</v>
      </c>
      <c r="B259" s="1"/>
      <c r="C259" s="1"/>
      <c r="D259" s="1">
        <v>5</v>
      </c>
      <c r="E259" s="19">
        <v>1</v>
      </c>
      <c r="F259" s="1">
        <v>0</v>
      </c>
      <c r="G259" s="19">
        <v>0</v>
      </c>
      <c r="H259" s="19">
        <v>0</v>
      </c>
      <c r="I259" s="19">
        <v>0</v>
      </c>
      <c r="J259" s="19">
        <v>1</v>
      </c>
      <c r="K259" s="1">
        <v>37</v>
      </c>
      <c r="L259" s="33" t="s">
        <v>331</v>
      </c>
      <c r="M259" s="33"/>
    </row>
    <row r="260" spans="1:13" ht="12.75">
      <c r="A260">
        <v>259</v>
      </c>
      <c r="B260" s="1">
        <v>3</v>
      </c>
      <c r="C260" s="1">
        <v>2</v>
      </c>
      <c r="D260" s="1">
        <v>4.5</v>
      </c>
      <c r="E260" s="19">
        <v>1</v>
      </c>
      <c r="F260" s="1">
        <v>0</v>
      </c>
      <c r="G260" s="19">
        <v>0</v>
      </c>
      <c r="H260" s="19">
        <v>1</v>
      </c>
      <c r="I260" s="19">
        <v>1</v>
      </c>
      <c r="J260" s="19">
        <v>0</v>
      </c>
      <c r="K260" s="1">
        <v>38</v>
      </c>
      <c r="L260" s="33" t="s">
        <v>359</v>
      </c>
      <c r="M260" s="32"/>
    </row>
    <row r="261" spans="1:13" ht="12.75">
      <c r="A261">
        <v>260</v>
      </c>
      <c r="B261" s="1">
        <v>3</v>
      </c>
      <c r="C261" s="1"/>
      <c r="D261" s="1"/>
      <c r="E261" s="19">
        <v>0</v>
      </c>
      <c r="F261" s="1">
        <v>0</v>
      </c>
      <c r="G261" s="19">
        <v>0</v>
      </c>
      <c r="H261" s="19">
        <v>1</v>
      </c>
      <c r="I261" s="19">
        <v>1</v>
      </c>
      <c r="J261" s="19">
        <v>0</v>
      </c>
      <c r="K261" s="1">
        <v>38</v>
      </c>
      <c r="L261" s="33" t="s">
        <v>359</v>
      </c>
      <c r="M261" s="32"/>
    </row>
    <row r="262" spans="1:13" ht="12.75">
      <c r="A262">
        <v>261</v>
      </c>
      <c r="B262" s="1">
        <v>4</v>
      </c>
      <c r="C262" s="1">
        <v>3</v>
      </c>
      <c r="D262" s="1">
        <v>4</v>
      </c>
      <c r="E262" s="19">
        <v>1</v>
      </c>
      <c r="F262" s="1">
        <v>0</v>
      </c>
      <c r="G262" s="19">
        <v>0</v>
      </c>
      <c r="H262" s="19">
        <v>1</v>
      </c>
      <c r="I262" s="19">
        <v>1</v>
      </c>
      <c r="J262" s="19">
        <v>0</v>
      </c>
      <c r="K262" s="1">
        <v>38</v>
      </c>
      <c r="L262" s="33" t="s">
        <v>359</v>
      </c>
      <c r="M262" s="32"/>
    </row>
    <row r="263" spans="1:13" ht="12.75">
      <c r="A263">
        <v>262</v>
      </c>
      <c r="B263" s="1">
        <v>4</v>
      </c>
      <c r="C263" s="1"/>
      <c r="D263" s="1"/>
      <c r="E263" s="19">
        <v>0</v>
      </c>
      <c r="F263" s="1">
        <v>0</v>
      </c>
      <c r="G263" s="19">
        <v>0</v>
      </c>
      <c r="H263" s="19">
        <v>1</v>
      </c>
      <c r="I263" s="19">
        <v>1</v>
      </c>
      <c r="J263" s="19">
        <v>0</v>
      </c>
      <c r="K263" s="1">
        <v>38</v>
      </c>
      <c r="L263" s="33" t="s">
        <v>359</v>
      </c>
      <c r="M263" s="32"/>
    </row>
    <row r="264" spans="1:13" ht="12.75">
      <c r="A264">
        <v>263</v>
      </c>
      <c r="B264" s="1">
        <v>4</v>
      </c>
      <c r="C264" s="1">
        <v>5</v>
      </c>
      <c r="E264" s="19">
        <v>1</v>
      </c>
      <c r="F264" s="1">
        <v>1</v>
      </c>
      <c r="G264" s="19">
        <v>0</v>
      </c>
      <c r="H264" s="19">
        <v>1</v>
      </c>
      <c r="I264" s="19">
        <v>0</v>
      </c>
      <c r="J264" s="19">
        <v>1</v>
      </c>
      <c r="K264" s="1">
        <v>38</v>
      </c>
      <c r="L264" s="33" t="s">
        <v>359</v>
      </c>
      <c r="M264" s="32"/>
    </row>
    <row r="265" spans="1:13" ht="12.75">
      <c r="A265">
        <v>264</v>
      </c>
      <c r="B265" s="1">
        <v>4.5</v>
      </c>
      <c r="C265" s="1"/>
      <c r="E265" s="19">
        <v>0</v>
      </c>
      <c r="F265" s="1">
        <v>0</v>
      </c>
      <c r="G265" s="19">
        <v>0</v>
      </c>
      <c r="H265" s="19">
        <v>1</v>
      </c>
      <c r="I265" s="19">
        <v>1</v>
      </c>
      <c r="J265" s="19">
        <v>0</v>
      </c>
      <c r="K265" s="1">
        <v>38</v>
      </c>
      <c r="L265" s="33" t="s">
        <v>359</v>
      </c>
      <c r="M265" s="32"/>
    </row>
    <row r="266" spans="1:13" ht="12.75">
      <c r="A266">
        <v>265</v>
      </c>
      <c r="B266" s="1">
        <v>5</v>
      </c>
      <c r="C266" s="1"/>
      <c r="D266" s="1"/>
      <c r="E266" s="19">
        <v>0</v>
      </c>
      <c r="F266" s="1">
        <v>0</v>
      </c>
      <c r="G266" s="19">
        <v>0</v>
      </c>
      <c r="H266" s="19">
        <v>1</v>
      </c>
      <c r="I266" s="19">
        <v>1</v>
      </c>
      <c r="J266" s="19">
        <v>0</v>
      </c>
      <c r="K266" s="1">
        <v>38</v>
      </c>
      <c r="L266" s="33" t="s">
        <v>359</v>
      </c>
      <c r="M266" s="32"/>
    </row>
    <row r="267" spans="1:13" ht="12.75">
      <c r="A267">
        <v>266</v>
      </c>
      <c r="B267" s="1">
        <v>5</v>
      </c>
      <c r="C267" s="1">
        <v>5</v>
      </c>
      <c r="D267" s="1">
        <v>5</v>
      </c>
      <c r="E267" s="19">
        <v>1</v>
      </c>
      <c r="F267" s="1">
        <v>1</v>
      </c>
      <c r="G267" s="19">
        <v>0</v>
      </c>
      <c r="H267" s="19">
        <v>1</v>
      </c>
      <c r="I267" s="19">
        <v>1</v>
      </c>
      <c r="J267" s="19">
        <v>0</v>
      </c>
      <c r="K267" s="1">
        <v>38</v>
      </c>
      <c r="L267" s="33" t="s">
        <v>359</v>
      </c>
      <c r="M267" s="35"/>
    </row>
    <row r="268" spans="1:13" ht="12.75">
      <c r="A268">
        <v>267</v>
      </c>
      <c r="B268" s="1">
        <v>5</v>
      </c>
      <c r="C268" s="1">
        <v>4</v>
      </c>
      <c r="D268" s="1">
        <v>4</v>
      </c>
      <c r="E268" s="19">
        <v>1</v>
      </c>
      <c r="F268" s="1">
        <v>0</v>
      </c>
      <c r="G268" s="19">
        <v>0</v>
      </c>
      <c r="H268" s="19">
        <v>1</v>
      </c>
      <c r="I268" s="19">
        <v>1</v>
      </c>
      <c r="J268" s="19">
        <v>0</v>
      </c>
      <c r="K268" s="1">
        <v>38</v>
      </c>
      <c r="L268" s="33" t="s">
        <v>359</v>
      </c>
      <c r="M268" s="32"/>
    </row>
    <row r="269" spans="1:13" ht="12.75">
      <c r="A269">
        <v>268</v>
      </c>
      <c r="B269" s="1">
        <v>5</v>
      </c>
      <c r="C269" s="1">
        <v>3</v>
      </c>
      <c r="D269" s="1">
        <v>5</v>
      </c>
      <c r="E269" s="19">
        <v>1</v>
      </c>
      <c r="F269" s="1">
        <v>0</v>
      </c>
      <c r="G269" s="19">
        <v>0</v>
      </c>
      <c r="H269" s="19">
        <v>1</v>
      </c>
      <c r="I269" s="19">
        <v>1</v>
      </c>
      <c r="J269" s="19">
        <v>0</v>
      </c>
      <c r="K269" s="1">
        <v>38</v>
      </c>
      <c r="L269" s="33" t="s">
        <v>359</v>
      </c>
      <c r="M269" s="33"/>
    </row>
    <row r="270" spans="1:13" s="4" customFormat="1" ht="12.75">
      <c r="A270">
        <v>269</v>
      </c>
      <c r="B270" s="1">
        <v>5</v>
      </c>
      <c r="C270" s="1"/>
      <c r="D270" s="1"/>
      <c r="E270" s="19">
        <v>0</v>
      </c>
      <c r="F270" s="1">
        <v>0</v>
      </c>
      <c r="G270" s="19">
        <v>0</v>
      </c>
      <c r="H270" s="19">
        <v>1</v>
      </c>
      <c r="I270" s="19">
        <v>1</v>
      </c>
      <c r="J270" s="19">
        <v>0</v>
      </c>
      <c r="K270" s="1">
        <v>38</v>
      </c>
      <c r="L270" s="33" t="s">
        <v>359</v>
      </c>
      <c r="M270" s="32"/>
    </row>
    <row r="271" spans="1:13" ht="12.75">
      <c r="A271">
        <v>270</v>
      </c>
      <c r="B271" s="1">
        <v>1</v>
      </c>
      <c r="C271" s="1"/>
      <c r="D271" s="1"/>
      <c r="E271" s="19">
        <v>1</v>
      </c>
      <c r="F271" s="1">
        <v>0</v>
      </c>
      <c r="G271" s="19">
        <v>0</v>
      </c>
      <c r="H271" s="19">
        <v>0</v>
      </c>
      <c r="I271" s="19">
        <v>1</v>
      </c>
      <c r="J271" s="19">
        <v>0</v>
      </c>
      <c r="K271" s="1">
        <v>39</v>
      </c>
      <c r="L271" s="33" t="s">
        <v>218</v>
      </c>
      <c r="M271" s="33" t="s">
        <v>113</v>
      </c>
    </row>
    <row r="272" spans="1:13" ht="12.75">
      <c r="A272">
        <v>271</v>
      </c>
      <c r="B272" s="1">
        <v>3</v>
      </c>
      <c r="C272" s="1">
        <v>4</v>
      </c>
      <c r="D272" s="1">
        <v>3</v>
      </c>
      <c r="E272" s="19">
        <v>1</v>
      </c>
      <c r="F272" s="1">
        <v>0</v>
      </c>
      <c r="G272" s="19">
        <v>0</v>
      </c>
      <c r="H272" s="19">
        <v>0</v>
      </c>
      <c r="I272" s="19">
        <v>0</v>
      </c>
      <c r="J272" s="19">
        <v>1</v>
      </c>
      <c r="K272" s="1">
        <v>39</v>
      </c>
      <c r="L272" s="33" t="s">
        <v>218</v>
      </c>
      <c r="M272" s="32"/>
    </row>
    <row r="273" spans="1:13" ht="12.75">
      <c r="A273">
        <v>272</v>
      </c>
      <c r="B273" s="1">
        <v>3.5</v>
      </c>
      <c r="C273" s="1"/>
      <c r="D273" s="1"/>
      <c r="E273" s="19">
        <v>1</v>
      </c>
      <c r="F273" s="1">
        <v>1</v>
      </c>
      <c r="G273" s="19">
        <v>0</v>
      </c>
      <c r="H273" s="19">
        <v>0</v>
      </c>
      <c r="I273" s="19">
        <v>1</v>
      </c>
      <c r="J273" s="19">
        <v>0</v>
      </c>
      <c r="K273" s="1">
        <v>39</v>
      </c>
      <c r="L273" s="33" t="s">
        <v>218</v>
      </c>
      <c r="M273" s="33"/>
    </row>
    <row r="274" spans="1:13" ht="12.75">
      <c r="A274">
        <v>273</v>
      </c>
      <c r="B274" s="1">
        <v>5</v>
      </c>
      <c r="C274" s="1">
        <v>2</v>
      </c>
      <c r="E274" s="19">
        <v>1</v>
      </c>
      <c r="F274" s="1">
        <v>1</v>
      </c>
      <c r="G274" s="19">
        <v>0</v>
      </c>
      <c r="H274" s="19">
        <v>1</v>
      </c>
      <c r="I274" s="19">
        <v>1</v>
      </c>
      <c r="J274" s="19">
        <v>0</v>
      </c>
      <c r="K274" s="1">
        <v>39</v>
      </c>
      <c r="L274" s="33" t="s">
        <v>218</v>
      </c>
      <c r="M274" s="32"/>
    </row>
    <row r="275" spans="1:13" ht="12.75">
      <c r="A275">
        <v>274</v>
      </c>
      <c r="B275" s="1">
        <v>2.5</v>
      </c>
      <c r="C275" s="1"/>
      <c r="D275" s="1"/>
      <c r="E275" s="19">
        <v>0</v>
      </c>
      <c r="F275" s="1">
        <v>0</v>
      </c>
      <c r="G275" s="19">
        <v>0</v>
      </c>
      <c r="H275" s="19">
        <v>0</v>
      </c>
      <c r="I275" s="19">
        <v>0</v>
      </c>
      <c r="J275" s="19">
        <v>1</v>
      </c>
      <c r="K275" s="1">
        <v>40</v>
      </c>
      <c r="L275" s="33" t="s">
        <v>95</v>
      </c>
      <c r="M275" s="33"/>
    </row>
    <row r="276" spans="1:13" ht="12.75">
      <c r="A276">
        <v>275</v>
      </c>
      <c r="B276" s="1">
        <v>3</v>
      </c>
      <c r="C276" s="1"/>
      <c r="D276" s="1">
        <v>5</v>
      </c>
      <c r="E276" s="19">
        <v>1</v>
      </c>
      <c r="F276" s="1">
        <v>0</v>
      </c>
      <c r="G276" s="19">
        <v>0</v>
      </c>
      <c r="H276" s="19">
        <v>0</v>
      </c>
      <c r="I276" s="19">
        <v>0</v>
      </c>
      <c r="J276" s="19">
        <v>1</v>
      </c>
      <c r="K276" s="1">
        <v>40</v>
      </c>
      <c r="L276" s="33" t="s">
        <v>95</v>
      </c>
      <c r="M276" s="33"/>
    </row>
    <row r="277" spans="1:13" ht="12.75">
      <c r="A277">
        <v>276</v>
      </c>
      <c r="B277" s="1">
        <v>3.5</v>
      </c>
      <c r="C277" s="1"/>
      <c r="D277" s="1"/>
      <c r="E277" s="19">
        <v>0</v>
      </c>
      <c r="F277" s="1">
        <v>0</v>
      </c>
      <c r="G277" s="19">
        <v>0</v>
      </c>
      <c r="H277" s="19">
        <v>1</v>
      </c>
      <c r="I277" s="19">
        <v>1</v>
      </c>
      <c r="J277" s="19">
        <v>0</v>
      </c>
      <c r="K277" s="1">
        <v>40</v>
      </c>
      <c r="L277" s="33" t="s">
        <v>95</v>
      </c>
      <c r="M277" s="33"/>
    </row>
    <row r="278" spans="1:13" ht="12.75">
      <c r="A278">
        <v>277</v>
      </c>
      <c r="B278" s="1">
        <v>4.25</v>
      </c>
      <c r="C278" s="1">
        <v>4.25</v>
      </c>
      <c r="D278" s="1"/>
      <c r="E278" s="19">
        <v>1</v>
      </c>
      <c r="F278" s="1">
        <v>0</v>
      </c>
      <c r="G278" s="19">
        <v>0</v>
      </c>
      <c r="H278" s="19">
        <v>0</v>
      </c>
      <c r="I278" s="19">
        <v>1</v>
      </c>
      <c r="J278" s="19">
        <v>0</v>
      </c>
      <c r="K278" s="1">
        <v>40</v>
      </c>
      <c r="L278" s="33" t="s">
        <v>95</v>
      </c>
      <c r="M278" s="32"/>
    </row>
    <row r="279" spans="1:13" ht="12.75">
      <c r="A279">
        <v>278</v>
      </c>
      <c r="B279" s="1">
        <v>4.5</v>
      </c>
      <c r="C279" s="1">
        <v>5</v>
      </c>
      <c r="D279" s="1">
        <v>5</v>
      </c>
      <c r="E279" s="19">
        <v>1</v>
      </c>
      <c r="F279" s="1">
        <v>1</v>
      </c>
      <c r="G279" s="19">
        <v>0</v>
      </c>
      <c r="H279" s="19">
        <v>0</v>
      </c>
      <c r="I279" s="19">
        <v>1</v>
      </c>
      <c r="J279" s="19">
        <v>0</v>
      </c>
      <c r="K279" s="1">
        <v>40</v>
      </c>
      <c r="L279" s="33" t="s">
        <v>95</v>
      </c>
      <c r="M279" s="33"/>
    </row>
    <row r="280" spans="1:13" s="6" customFormat="1" ht="12.75">
      <c r="A280">
        <v>279</v>
      </c>
      <c r="B280" s="1">
        <v>4.5</v>
      </c>
      <c r="C280" s="1">
        <v>5</v>
      </c>
      <c r="D280" s="1">
        <v>5</v>
      </c>
      <c r="E280" s="19">
        <v>1</v>
      </c>
      <c r="F280" s="1">
        <v>0</v>
      </c>
      <c r="G280" s="19">
        <v>0</v>
      </c>
      <c r="H280" s="19">
        <v>0</v>
      </c>
      <c r="I280" s="19">
        <v>1</v>
      </c>
      <c r="J280" s="19">
        <v>0</v>
      </c>
      <c r="K280" s="1">
        <v>40</v>
      </c>
      <c r="L280" s="33" t="s">
        <v>95</v>
      </c>
      <c r="M280" s="32"/>
    </row>
    <row r="281" spans="1:13" s="6" customFormat="1" ht="12.75">
      <c r="A281">
        <v>280</v>
      </c>
      <c r="B281" s="1">
        <v>5</v>
      </c>
      <c r="C281" s="1"/>
      <c r="D281" s="1"/>
      <c r="E281" s="19">
        <v>0</v>
      </c>
      <c r="F281" s="1">
        <v>0</v>
      </c>
      <c r="G281" s="19">
        <v>0</v>
      </c>
      <c r="H281" s="19">
        <v>1</v>
      </c>
      <c r="I281" s="19">
        <v>1</v>
      </c>
      <c r="J281" s="19">
        <v>0</v>
      </c>
      <c r="K281" s="1">
        <v>40</v>
      </c>
      <c r="L281" s="33" t="s">
        <v>95</v>
      </c>
      <c r="M281" s="33"/>
    </row>
    <row r="282" spans="1:13" s="6" customFormat="1" ht="12.75">
      <c r="A282">
        <v>281</v>
      </c>
      <c r="B282" s="1">
        <v>5</v>
      </c>
      <c r="C282" s="1"/>
      <c r="D282" s="1"/>
      <c r="E282" s="19">
        <v>0</v>
      </c>
      <c r="F282" s="1">
        <v>0</v>
      </c>
      <c r="G282" s="19">
        <v>0</v>
      </c>
      <c r="H282" s="19">
        <v>0</v>
      </c>
      <c r="I282" s="19">
        <v>1</v>
      </c>
      <c r="J282" s="19">
        <v>0</v>
      </c>
      <c r="K282" s="1">
        <v>40</v>
      </c>
      <c r="L282" s="33" t="s">
        <v>95</v>
      </c>
      <c r="M282" s="33"/>
    </row>
    <row r="283" spans="1:13" ht="12.75">
      <c r="A283">
        <v>282</v>
      </c>
      <c r="B283" s="1">
        <v>1.5</v>
      </c>
      <c r="C283" s="1">
        <v>1.5</v>
      </c>
      <c r="D283" s="1"/>
      <c r="E283" s="19">
        <v>1</v>
      </c>
      <c r="F283" s="1">
        <v>0</v>
      </c>
      <c r="G283" s="19">
        <v>0</v>
      </c>
      <c r="H283" s="19">
        <v>1</v>
      </c>
      <c r="I283" s="19">
        <v>0</v>
      </c>
      <c r="J283" s="19">
        <v>1</v>
      </c>
      <c r="K283" s="1">
        <v>41</v>
      </c>
      <c r="L283" s="33" t="s">
        <v>72</v>
      </c>
      <c r="M283" s="32"/>
    </row>
    <row r="284" spans="1:13" ht="12.75">
      <c r="A284">
        <v>283</v>
      </c>
      <c r="B284" s="1">
        <v>2</v>
      </c>
      <c r="C284" s="1"/>
      <c r="D284" s="1"/>
      <c r="E284" s="19">
        <v>1</v>
      </c>
      <c r="F284" s="1">
        <v>0</v>
      </c>
      <c r="G284" s="19">
        <v>0</v>
      </c>
      <c r="H284" s="19">
        <v>1</v>
      </c>
      <c r="I284" s="19">
        <v>0</v>
      </c>
      <c r="J284" s="19">
        <v>1</v>
      </c>
      <c r="K284" s="1">
        <v>41</v>
      </c>
      <c r="L284" s="33" t="s">
        <v>72</v>
      </c>
      <c r="M284" s="32"/>
    </row>
    <row r="285" spans="1:13" ht="12.75">
      <c r="A285">
        <v>284</v>
      </c>
      <c r="B285" s="1">
        <v>2.5</v>
      </c>
      <c r="C285" s="1">
        <v>2</v>
      </c>
      <c r="D285" s="1">
        <v>5</v>
      </c>
      <c r="E285" s="19">
        <v>1</v>
      </c>
      <c r="F285" s="1">
        <v>0</v>
      </c>
      <c r="G285" s="19">
        <v>0</v>
      </c>
      <c r="H285" s="19">
        <v>0</v>
      </c>
      <c r="I285" s="19">
        <v>1</v>
      </c>
      <c r="J285" s="19">
        <v>0</v>
      </c>
      <c r="K285" s="1">
        <v>41</v>
      </c>
      <c r="L285" s="33" t="s">
        <v>72</v>
      </c>
      <c r="M285" s="33" t="s">
        <v>323</v>
      </c>
    </row>
    <row r="286" spans="1:13" ht="12.75">
      <c r="A286">
        <v>285</v>
      </c>
      <c r="B286" s="1">
        <v>3</v>
      </c>
      <c r="C286" s="1">
        <v>3</v>
      </c>
      <c r="D286" s="1">
        <v>4.5</v>
      </c>
      <c r="E286" s="19">
        <v>1</v>
      </c>
      <c r="F286" s="1">
        <v>1</v>
      </c>
      <c r="G286" s="19">
        <v>0</v>
      </c>
      <c r="H286" s="19">
        <v>0</v>
      </c>
      <c r="I286" s="19">
        <v>1</v>
      </c>
      <c r="J286" s="19">
        <v>0</v>
      </c>
      <c r="K286" s="1">
        <v>41</v>
      </c>
      <c r="L286" s="33" t="s">
        <v>72</v>
      </c>
      <c r="M286" s="32"/>
    </row>
    <row r="287" spans="1:13" ht="12.75">
      <c r="A287">
        <v>286</v>
      </c>
      <c r="B287" s="1">
        <v>4</v>
      </c>
      <c r="C287" s="1">
        <v>3</v>
      </c>
      <c r="D287" s="1">
        <v>5</v>
      </c>
      <c r="E287" s="19">
        <v>1</v>
      </c>
      <c r="F287" s="1">
        <v>1</v>
      </c>
      <c r="G287" s="19">
        <v>0</v>
      </c>
      <c r="H287" s="19">
        <v>1</v>
      </c>
      <c r="I287" s="19">
        <v>1</v>
      </c>
      <c r="J287" s="19">
        <v>0</v>
      </c>
      <c r="K287" s="1">
        <v>41</v>
      </c>
      <c r="L287" s="33" t="s">
        <v>72</v>
      </c>
      <c r="M287" s="32"/>
    </row>
    <row r="288" spans="1:13" s="6" customFormat="1" ht="12.75">
      <c r="A288">
        <v>287</v>
      </c>
      <c r="B288" s="1">
        <v>4.25</v>
      </c>
      <c r="C288" s="1">
        <v>1</v>
      </c>
      <c r="D288" s="1">
        <v>4.25</v>
      </c>
      <c r="E288" s="19">
        <v>1</v>
      </c>
      <c r="F288" s="1">
        <v>1</v>
      </c>
      <c r="G288" s="19">
        <v>0</v>
      </c>
      <c r="H288" s="19">
        <v>1</v>
      </c>
      <c r="I288" s="19">
        <v>1</v>
      </c>
      <c r="J288" s="19">
        <v>0</v>
      </c>
      <c r="K288" s="1">
        <v>41</v>
      </c>
      <c r="L288" s="33" t="s">
        <v>72</v>
      </c>
      <c r="M288" s="33"/>
    </row>
    <row r="289" spans="1:13" ht="12.75">
      <c r="A289">
        <v>288</v>
      </c>
      <c r="B289" s="1">
        <v>5</v>
      </c>
      <c r="C289" s="1"/>
      <c r="D289" s="1"/>
      <c r="E289" s="19">
        <v>0</v>
      </c>
      <c r="F289" s="1">
        <v>0</v>
      </c>
      <c r="G289" s="19">
        <v>0</v>
      </c>
      <c r="H289" s="19">
        <v>1</v>
      </c>
      <c r="I289" s="19">
        <v>1</v>
      </c>
      <c r="J289" s="19">
        <v>0</v>
      </c>
      <c r="K289" s="1">
        <v>41</v>
      </c>
      <c r="L289" s="33" t="s">
        <v>72</v>
      </c>
      <c r="M289" s="34"/>
    </row>
    <row r="290" spans="1:13" ht="12.75">
      <c r="A290">
        <v>289</v>
      </c>
      <c r="B290" s="1">
        <v>3</v>
      </c>
      <c r="E290" s="19">
        <v>0</v>
      </c>
      <c r="F290" s="1">
        <v>0</v>
      </c>
      <c r="G290" s="19">
        <v>0</v>
      </c>
      <c r="H290" s="19">
        <v>1</v>
      </c>
      <c r="I290" s="19">
        <v>1</v>
      </c>
      <c r="J290" s="19">
        <v>0</v>
      </c>
      <c r="K290" s="1">
        <v>42</v>
      </c>
      <c r="L290" s="33" t="s">
        <v>201</v>
      </c>
      <c r="M290" s="33" t="s">
        <v>264</v>
      </c>
    </row>
    <row r="291" spans="1:13" ht="12.75">
      <c r="A291">
        <v>290</v>
      </c>
      <c r="B291" s="1">
        <v>3.5</v>
      </c>
      <c r="C291" s="1"/>
      <c r="D291" s="1"/>
      <c r="E291" s="19">
        <v>0</v>
      </c>
      <c r="F291" s="1">
        <v>0</v>
      </c>
      <c r="G291" s="19">
        <v>0</v>
      </c>
      <c r="H291" s="19">
        <v>1</v>
      </c>
      <c r="I291" s="19">
        <v>1</v>
      </c>
      <c r="J291" s="19">
        <v>0</v>
      </c>
      <c r="K291" s="1">
        <v>42</v>
      </c>
      <c r="L291" s="33" t="s">
        <v>201</v>
      </c>
      <c r="M291" s="33"/>
    </row>
    <row r="292" spans="1:13" ht="12.75">
      <c r="A292">
        <v>291</v>
      </c>
      <c r="B292" s="1">
        <v>4</v>
      </c>
      <c r="C292" s="1">
        <v>4.5</v>
      </c>
      <c r="E292" s="19">
        <v>1</v>
      </c>
      <c r="F292" s="1">
        <v>1</v>
      </c>
      <c r="G292" s="19">
        <v>0</v>
      </c>
      <c r="H292" s="19">
        <v>1</v>
      </c>
      <c r="I292" s="19">
        <v>1</v>
      </c>
      <c r="J292" s="19">
        <v>0</v>
      </c>
      <c r="K292" s="1">
        <v>42</v>
      </c>
      <c r="L292" s="33" t="s">
        <v>201</v>
      </c>
      <c r="M292" s="32"/>
    </row>
    <row r="293" spans="1:13" ht="12.75">
      <c r="A293">
        <v>292</v>
      </c>
      <c r="B293" s="1">
        <v>4</v>
      </c>
      <c r="C293" s="1"/>
      <c r="E293" s="19">
        <v>0</v>
      </c>
      <c r="F293" s="1">
        <v>0</v>
      </c>
      <c r="G293" s="19">
        <v>0</v>
      </c>
      <c r="H293" s="19">
        <v>1</v>
      </c>
      <c r="I293" s="19">
        <v>1</v>
      </c>
      <c r="J293" s="19">
        <v>0</v>
      </c>
      <c r="K293" s="1">
        <v>42</v>
      </c>
      <c r="L293" s="33" t="s">
        <v>201</v>
      </c>
      <c r="M293" s="32"/>
    </row>
    <row r="294" spans="1:13" ht="12.75">
      <c r="A294">
        <v>293</v>
      </c>
      <c r="B294" s="1">
        <v>4</v>
      </c>
      <c r="E294" s="19">
        <v>0</v>
      </c>
      <c r="F294" s="1">
        <v>0</v>
      </c>
      <c r="G294" s="19">
        <v>0</v>
      </c>
      <c r="H294" s="19">
        <v>1</v>
      </c>
      <c r="I294" s="19">
        <v>0</v>
      </c>
      <c r="J294" s="19">
        <v>1</v>
      </c>
      <c r="K294" s="1">
        <v>42</v>
      </c>
      <c r="L294" s="33" t="s">
        <v>201</v>
      </c>
      <c r="M294" s="32"/>
    </row>
    <row r="295" spans="1:13" ht="12.75">
      <c r="A295">
        <v>294</v>
      </c>
      <c r="B295" s="1">
        <v>4.5</v>
      </c>
      <c r="C295" s="1">
        <v>2</v>
      </c>
      <c r="D295" s="1">
        <v>5</v>
      </c>
      <c r="E295" s="19">
        <v>1</v>
      </c>
      <c r="F295" s="1">
        <v>1</v>
      </c>
      <c r="G295" s="19">
        <v>0</v>
      </c>
      <c r="H295" s="19">
        <v>0</v>
      </c>
      <c r="I295" s="19">
        <v>1</v>
      </c>
      <c r="J295" s="19">
        <v>0</v>
      </c>
      <c r="K295" s="1">
        <v>42</v>
      </c>
      <c r="L295" s="33" t="s">
        <v>201</v>
      </c>
      <c r="M295" s="33" t="s">
        <v>348</v>
      </c>
    </row>
    <row r="296" spans="1:13" ht="12.75">
      <c r="A296">
        <v>295</v>
      </c>
      <c r="B296" s="1">
        <v>5</v>
      </c>
      <c r="C296" s="1"/>
      <c r="D296" s="1"/>
      <c r="E296" s="19">
        <v>0</v>
      </c>
      <c r="F296" s="1">
        <v>0</v>
      </c>
      <c r="G296" s="19">
        <v>0</v>
      </c>
      <c r="H296" s="19">
        <v>1</v>
      </c>
      <c r="I296" s="19">
        <v>1</v>
      </c>
      <c r="J296" s="19">
        <v>0</v>
      </c>
      <c r="K296" s="1">
        <v>42</v>
      </c>
      <c r="L296" s="33" t="s">
        <v>201</v>
      </c>
      <c r="M296" s="31"/>
    </row>
    <row r="297" spans="1:13" ht="12.75">
      <c r="A297">
        <v>296</v>
      </c>
      <c r="B297" s="1">
        <v>5</v>
      </c>
      <c r="C297" s="1">
        <v>3.5</v>
      </c>
      <c r="E297" s="19">
        <v>1</v>
      </c>
      <c r="F297" s="1">
        <v>0</v>
      </c>
      <c r="G297" s="19">
        <v>0</v>
      </c>
      <c r="H297" s="19">
        <v>1</v>
      </c>
      <c r="I297" s="19">
        <v>1</v>
      </c>
      <c r="J297" s="19">
        <v>0</v>
      </c>
      <c r="K297" s="1">
        <v>42</v>
      </c>
      <c r="L297" s="33" t="s">
        <v>201</v>
      </c>
      <c r="M297" s="32"/>
    </row>
    <row r="298" spans="1:13" ht="12.75">
      <c r="A298">
        <v>297</v>
      </c>
      <c r="B298" s="1">
        <v>5</v>
      </c>
      <c r="C298" s="1">
        <v>5</v>
      </c>
      <c r="D298" s="1">
        <v>5</v>
      </c>
      <c r="E298" s="19">
        <v>1</v>
      </c>
      <c r="F298" s="1">
        <v>0</v>
      </c>
      <c r="G298" s="19">
        <v>0</v>
      </c>
      <c r="H298" s="19">
        <v>1</v>
      </c>
      <c r="I298" s="19">
        <v>1</v>
      </c>
      <c r="J298" s="19">
        <v>0</v>
      </c>
      <c r="K298" s="1">
        <v>42</v>
      </c>
      <c r="L298" s="33" t="s">
        <v>201</v>
      </c>
      <c r="M298" s="33"/>
    </row>
    <row r="299" spans="1:13" ht="12.75">
      <c r="A299">
        <v>298</v>
      </c>
      <c r="B299" s="1">
        <v>5</v>
      </c>
      <c r="C299" s="1">
        <v>5</v>
      </c>
      <c r="E299" s="19">
        <v>1</v>
      </c>
      <c r="F299" s="1">
        <v>0</v>
      </c>
      <c r="G299" s="19">
        <v>0</v>
      </c>
      <c r="H299" s="19">
        <v>1</v>
      </c>
      <c r="I299" s="19">
        <v>1</v>
      </c>
      <c r="J299" s="19">
        <v>0</v>
      </c>
      <c r="K299" s="1">
        <v>42</v>
      </c>
      <c r="L299" s="33" t="s">
        <v>201</v>
      </c>
      <c r="M299" s="32"/>
    </row>
    <row r="300" spans="1:13" s="4" customFormat="1" ht="12.75">
      <c r="A300">
        <v>299</v>
      </c>
      <c r="B300" s="1">
        <v>5</v>
      </c>
      <c r="C300" s="1"/>
      <c r="D300" s="2"/>
      <c r="E300" s="19">
        <v>0</v>
      </c>
      <c r="F300" s="1">
        <v>0</v>
      </c>
      <c r="G300" s="19">
        <v>0</v>
      </c>
      <c r="H300" s="19">
        <v>1</v>
      </c>
      <c r="I300" s="19">
        <v>0</v>
      </c>
      <c r="J300" s="19">
        <v>1</v>
      </c>
      <c r="K300" s="1">
        <v>42</v>
      </c>
      <c r="L300" s="33" t="s">
        <v>201</v>
      </c>
      <c r="M300" s="32"/>
    </row>
    <row r="301" spans="1:13" ht="12.75">
      <c r="A301">
        <v>300</v>
      </c>
      <c r="B301" s="1">
        <v>2</v>
      </c>
      <c r="C301" s="1">
        <v>2</v>
      </c>
      <c r="E301" s="19">
        <v>1</v>
      </c>
      <c r="F301" s="1">
        <v>0</v>
      </c>
      <c r="G301" s="19">
        <v>0</v>
      </c>
      <c r="H301" s="19">
        <v>1</v>
      </c>
      <c r="I301" s="19">
        <v>1</v>
      </c>
      <c r="J301" s="19">
        <v>0</v>
      </c>
      <c r="K301" s="1">
        <v>43</v>
      </c>
      <c r="L301" s="33" t="s">
        <v>341</v>
      </c>
      <c r="M301" s="32"/>
    </row>
    <row r="302" spans="1:13" ht="12.75">
      <c r="A302">
        <v>301</v>
      </c>
      <c r="B302" s="1">
        <v>2</v>
      </c>
      <c r="C302" s="1">
        <v>3</v>
      </c>
      <c r="D302" s="1"/>
      <c r="E302" s="19">
        <v>1</v>
      </c>
      <c r="F302" s="1">
        <v>1</v>
      </c>
      <c r="G302" s="19">
        <v>0</v>
      </c>
      <c r="H302" s="19">
        <v>1</v>
      </c>
      <c r="I302" s="19">
        <v>0</v>
      </c>
      <c r="J302" s="19">
        <v>1</v>
      </c>
      <c r="K302" s="1">
        <v>43</v>
      </c>
      <c r="L302" s="33" t="s">
        <v>341</v>
      </c>
      <c r="M302" s="32"/>
    </row>
    <row r="303" spans="1:13" ht="12.75">
      <c r="A303">
        <v>302</v>
      </c>
      <c r="B303" s="1">
        <v>3</v>
      </c>
      <c r="C303" s="1">
        <v>4</v>
      </c>
      <c r="D303" s="1">
        <v>5</v>
      </c>
      <c r="E303" s="19">
        <v>1</v>
      </c>
      <c r="F303" s="1">
        <v>0</v>
      </c>
      <c r="G303" s="19">
        <v>0</v>
      </c>
      <c r="H303" s="19">
        <v>1</v>
      </c>
      <c r="I303" s="19">
        <v>1</v>
      </c>
      <c r="J303" s="19">
        <v>0</v>
      </c>
      <c r="K303" s="1">
        <v>43</v>
      </c>
      <c r="L303" s="33" t="s">
        <v>341</v>
      </c>
      <c r="M303" s="32"/>
    </row>
    <row r="304" spans="1:13" ht="12.75">
      <c r="A304">
        <v>303</v>
      </c>
      <c r="B304" s="1">
        <v>3.5</v>
      </c>
      <c r="C304" s="1"/>
      <c r="E304" s="19">
        <v>0</v>
      </c>
      <c r="F304" s="1">
        <v>0</v>
      </c>
      <c r="G304" s="19">
        <v>0</v>
      </c>
      <c r="H304" s="19">
        <v>1</v>
      </c>
      <c r="I304" s="19">
        <v>1</v>
      </c>
      <c r="J304" s="19">
        <v>0</v>
      </c>
      <c r="K304" s="1">
        <v>43</v>
      </c>
      <c r="L304" s="33" t="s">
        <v>341</v>
      </c>
      <c r="M304" s="32"/>
    </row>
    <row r="305" spans="1:13" ht="12.75">
      <c r="A305">
        <v>304</v>
      </c>
      <c r="B305" s="1">
        <v>4</v>
      </c>
      <c r="C305" s="1"/>
      <c r="D305" s="1"/>
      <c r="E305" s="19">
        <v>0</v>
      </c>
      <c r="F305" s="1">
        <v>0</v>
      </c>
      <c r="G305" s="19">
        <v>0</v>
      </c>
      <c r="H305" s="19">
        <v>0</v>
      </c>
      <c r="I305" s="19">
        <v>0</v>
      </c>
      <c r="J305" s="19">
        <v>1</v>
      </c>
      <c r="K305" s="1">
        <v>43</v>
      </c>
      <c r="L305" s="33" t="s">
        <v>341</v>
      </c>
      <c r="M305" s="32"/>
    </row>
    <row r="306" spans="1:13" ht="12.75">
      <c r="A306">
        <v>305</v>
      </c>
      <c r="B306" s="1">
        <v>4.5</v>
      </c>
      <c r="C306" s="1"/>
      <c r="D306" s="1"/>
      <c r="E306" s="19">
        <v>0</v>
      </c>
      <c r="F306" s="1">
        <v>0</v>
      </c>
      <c r="G306" s="19">
        <v>0</v>
      </c>
      <c r="H306" s="19">
        <v>1</v>
      </c>
      <c r="I306" s="19">
        <v>1</v>
      </c>
      <c r="J306" s="19">
        <v>0</v>
      </c>
      <c r="K306" s="1">
        <v>43</v>
      </c>
      <c r="L306" s="33" t="s">
        <v>341</v>
      </c>
      <c r="M306" s="32"/>
    </row>
    <row r="307" spans="1:13" ht="12.75">
      <c r="A307">
        <v>306</v>
      </c>
      <c r="B307" s="1">
        <v>5</v>
      </c>
      <c r="C307" s="1">
        <v>1</v>
      </c>
      <c r="D307" s="1">
        <v>5</v>
      </c>
      <c r="E307" s="19">
        <v>1</v>
      </c>
      <c r="F307" s="1">
        <v>0</v>
      </c>
      <c r="G307" s="19">
        <v>0</v>
      </c>
      <c r="H307" s="19">
        <v>0</v>
      </c>
      <c r="I307" s="19">
        <v>1</v>
      </c>
      <c r="J307" s="19">
        <v>0</v>
      </c>
      <c r="K307" s="1">
        <v>43</v>
      </c>
      <c r="L307" s="33" t="s">
        <v>341</v>
      </c>
      <c r="M307" s="32"/>
    </row>
    <row r="308" spans="1:13" ht="12.75">
      <c r="A308">
        <v>307</v>
      </c>
      <c r="B308" s="1">
        <v>5</v>
      </c>
      <c r="C308" s="1"/>
      <c r="E308" s="19">
        <v>0</v>
      </c>
      <c r="F308" s="1">
        <v>0</v>
      </c>
      <c r="G308" s="19">
        <v>0</v>
      </c>
      <c r="H308" s="19">
        <v>0</v>
      </c>
      <c r="I308" s="19">
        <v>0</v>
      </c>
      <c r="J308" s="19">
        <v>1</v>
      </c>
      <c r="K308" s="1">
        <v>43</v>
      </c>
      <c r="L308" s="33" t="s">
        <v>341</v>
      </c>
      <c r="M308" s="32"/>
    </row>
    <row r="309" spans="1:13" ht="12.75">
      <c r="A309">
        <v>308</v>
      </c>
      <c r="B309" s="1">
        <v>1</v>
      </c>
      <c r="C309" s="1">
        <v>1</v>
      </c>
      <c r="D309" s="1">
        <v>5</v>
      </c>
      <c r="E309" s="19">
        <v>1</v>
      </c>
      <c r="F309" s="1">
        <v>0</v>
      </c>
      <c r="G309" s="19">
        <v>0</v>
      </c>
      <c r="H309" s="19">
        <v>0</v>
      </c>
      <c r="I309" s="19">
        <v>0</v>
      </c>
      <c r="J309" s="19">
        <v>1</v>
      </c>
      <c r="K309" s="1">
        <v>44</v>
      </c>
      <c r="L309" s="33" t="s">
        <v>145</v>
      </c>
      <c r="M309" s="32"/>
    </row>
    <row r="310" spans="1:13" ht="12.75">
      <c r="A310">
        <v>309</v>
      </c>
      <c r="B310" s="1">
        <v>2</v>
      </c>
      <c r="C310" s="1"/>
      <c r="D310" s="1"/>
      <c r="E310" s="19">
        <v>1</v>
      </c>
      <c r="F310" s="1">
        <v>0</v>
      </c>
      <c r="G310" s="19">
        <v>1</v>
      </c>
      <c r="H310" s="19">
        <v>1</v>
      </c>
      <c r="I310" s="19">
        <v>0</v>
      </c>
      <c r="J310" s="19">
        <v>1</v>
      </c>
      <c r="K310" s="1">
        <v>44</v>
      </c>
      <c r="L310" s="33" t="s">
        <v>145</v>
      </c>
      <c r="M310" s="32"/>
    </row>
    <row r="311" spans="1:13" ht="12.75">
      <c r="A311">
        <v>310</v>
      </c>
      <c r="B311" s="1">
        <v>3</v>
      </c>
      <c r="C311" s="1">
        <v>1</v>
      </c>
      <c r="D311" s="1">
        <v>4</v>
      </c>
      <c r="E311" s="19">
        <v>1</v>
      </c>
      <c r="F311" s="1">
        <v>1</v>
      </c>
      <c r="G311" s="19">
        <v>1</v>
      </c>
      <c r="H311" s="19">
        <v>0</v>
      </c>
      <c r="I311" s="19">
        <v>1</v>
      </c>
      <c r="J311" s="19">
        <v>0</v>
      </c>
      <c r="K311" s="1">
        <v>44</v>
      </c>
      <c r="L311" s="33" t="s">
        <v>145</v>
      </c>
      <c r="M311" s="33"/>
    </row>
    <row r="312" spans="1:13" ht="12.75">
      <c r="A312">
        <v>311</v>
      </c>
      <c r="B312" s="1">
        <v>3.5</v>
      </c>
      <c r="C312" s="1">
        <v>2</v>
      </c>
      <c r="D312" s="1">
        <v>3</v>
      </c>
      <c r="E312" s="19">
        <v>1</v>
      </c>
      <c r="F312" s="1">
        <v>1</v>
      </c>
      <c r="G312" s="19">
        <v>0</v>
      </c>
      <c r="H312" s="19">
        <v>0</v>
      </c>
      <c r="I312" s="19">
        <v>1</v>
      </c>
      <c r="J312" s="19">
        <v>0</v>
      </c>
      <c r="K312" s="1">
        <v>45</v>
      </c>
      <c r="L312" s="33" t="s">
        <v>277</v>
      </c>
      <c r="M312" s="33" t="s">
        <v>54</v>
      </c>
    </row>
    <row r="313" spans="1:13" ht="12.75">
      <c r="A313">
        <v>312</v>
      </c>
      <c r="B313" s="1">
        <v>3.5</v>
      </c>
      <c r="C313" s="1"/>
      <c r="D313" s="1"/>
      <c r="E313" s="19">
        <v>0</v>
      </c>
      <c r="F313" s="1">
        <v>0</v>
      </c>
      <c r="G313" s="19">
        <v>0</v>
      </c>
      <c r="H313" s="19">
        <v>0</v>
      </c>
      <c r="I313" s="19">
        <v>1</v>
      </c>
      <c r="J313" s="19">
        <v>0</v>
      </c>
      <c r="K313" s="1">
        <v>45</v>
      </c>
      <c r="L313" s="33" t="s">
        <v>277</v>
      </c>
      <c r="M313" s="33"/>
    </row>
    <row r="314" spans="1:13" ht="12.75">
      <c r="A314">
        <v>313</v>
      </c>
      <c r="B314" s="1">
        <v>4</v>
      </c>
      <c r="C314" s="1">
        <v>4.5</v>
      </c>
      <c r="D314" s="1">
        <v>4.5</v>
      </c>
      <c r="E314" s="19">
        <v>1</v>
      </c>
      <c r="F314" s="1">
        <v>0</v>
      </c>
      <c r="G314" s="19">
        <v>0</v>
      </c>
      <c r="H314" s="19">
        <v>1</v>
      </c>
      <c r="I314" s="19">
        <v>0</v>
      </c>
      <c r="J314" s="19">
        <v>1</v>
      </c>
      <c r="K314" s="1">
        <v>45</v>
      </c>
      <c r="L314" s="33" t="s">
        <v>277</v>
      </c>
      <c r="M314" s="33"/>
    </row>
    <row r="315" spans="1:13" ht="12.75">
      <c r="A315">
        <v>314</v>
      </c>
      <c r="B315" s="1">
        <v>4.5</v>
      </c>
      <c r="C315" s="1"/>
      <c r="D315" s="1"/>
      <c r="E315" s="19">
        <v>1</v>
      </c>
      <c r="F315" s="1">
        <v>0</v>
      </c>
      <c r="G315" s="19">
        <v>0</v>
      </c>
      <c r="H315" s="19">
        <v>1</v>
      </c>
      <c r="I315" s="19">
        <v>0</v>
      </c>
      <c r="J315" s="19">
        <v>0</v>
      </c>
      <c r="K315" s="1">
        <v>45</v>
      </c>
      <c r="L315" s="33" t="s">
        <v>277</v>
      </c>
      <c r="M315" s="32"/>
    </row>
    <row r="316" spans="1:13" ht="12.75">
      <c r="A316">
        <v>315</v>
      </c>
      <c r="B316" s="1">
        <v>4.5</v>
      </c>
      <c r="C316" s="1">
        <v>4.5</v>
      </c>
      <c r="D316" s="1"/>
      <c r="E316" s="19">
        <v>1</v>
      </c>
      <c r="F316" s="1">
        <v>0</v>
      </c>
      <c r="G316" s="19">
        <v>0</v>
      </c>
      <c r="H316" s="19">
        <v>0</v>
      </c>
      <c r="I316" s="19">
        <v>0</v>
      </c>
      <c r="J316" s="19">
        <v>1</v>
      </c>
      <c r="K316" s="1">
        <v>45</v>
      </c>
      <c r="L316" s="33" t="s">
        <v>277</v>
      </c>
      <c r="M316" s="32"/>
    </row>
    <row r="317" spans="1:13" s="6" customFormat="1" ht="12.75">
      <c r="A317">
        <v>316</v>
      </c>
      <c r="B317" s="1">
        <v>5</v>
      </c>
      <c r="C317" s="1">
        <v>5</v>
      </c>
      <c r="D317" s="1">
        <v>5</v>
      </c>
      <c r="E317" s="19">
        <v>1</v>
      </c>
      <c r="F317" s="1">
        <v>1</v>
      </c>
      <c r="G317" s="19">
        <v>0</v>
      </c>
      <c r="H317" s="19">
        <v>0</v>
      </c>
      <c r="I317" s="19">
        <v>0</v>
      </c>
      <c r="J317" s="19">
        <v>1</v>
      </c>
      <c r="K317" s="1">
        <v>45</v>
      </c>
      <c r="L317" s="33" t="s">
        <v>277</v>
      </c>
      <c r="M317" s="32"/>
    </row>
    <row r="318" spans="1:13" ht="12.75">
      <c r="A318">
        <v>317</v>
      </c>
      <c r="B318" s="1">
        <v>5</v>
      </c>
      <c r="C318" s="1"/>
      <c r="D318" s="1"/>
      <c r="E318" s="19">
        <v>0</v>
      </c>
      <c r="F318" s="1">
        <v>0</v>
      </c>
      <c r="G318" s="19">
        <v>0</v>
      </c>
      <c r="H318" s="19">
        <v>0</v>
      </c>
      <c r="I318" s="19">
        <v>1</v>
      </c>
      <c r="J318" s="19">
        <v>0</v>
      </c>
      <c r="K318" s="1">
        <v>45</v>
      </c>
      <c r="L318" s="33" t="s">
        <v>277</v>
      </c>
      <c r="M318" s="32"/>
    </row>
    <row r="319" spans="1:13" ht="12.75">
      <c r="A319">
        <v>318</v>
      </c>
      <c r="B319" s="1">
        <v>1</v>
      </c>
      <c r="C319" s="1">
        <v>1</v>
      </c>
      <c r="D319" s="1">
        <v>3</v>
      </c>
      <c r="E319" s="19">
        <v>1</v>
      </c>
      <c r="F319" s="1">
        <v>0</v>
      </c>
      <c r="G319" s="19">
        <v>0</v>
      </c>
      <c r="H319" s="19">
        <v>1</v>
      </c>
      <c r="I319" s="19">
        <v>1</v>
      </c>
      <c r="J319" s="19">
        <v>0</v>
      </c>
      <c r="K319" s="1">
        <v>46</v>
      </c>
      <c r="L319" s="33" t="s">
        <v>221</v>
      </c>
      <c r="M319" s="33"/>
    </row>
    <row r="320" spans="1:13" ht="12.75">
      <c r="A320">
        <v>319</v>
      </c>
      <c r="B320" s="1">
        <v>2</v>
      </c>
      <c r="C320" s="1"/>
      <c r="D320" s="1"/>
      <c r="E320" s="19">
        <v>0</v>
      </c>
      <c r="F320" s="1">
        <v>0</v>
      </c>
      <c r="G320" s="19">
        <v>0</v>
      </c>
      <c r="H320" s="19">
        <v>1</v>
      </c>
      <c r="I320" s="19">
        <v>1</v>
      </c>
      <c r="J320" s="19">
        <v>0</v>
      </c>
      <c r="K320" s="1">
        <v>46</v>
      </c>
      <c r="L320" s="33" t="s">
        <v>221</v>
      </c>
      <c r="M320" s="33"/>
    </row>
    <row r="321" spans="1:13" ht="12.75">
      <c r="A321">
        <v>320</v>
      </c>
      <c r="B321" s="1">
        <v>3</v>
      </c>
      <c r="C321" s="1">
        <v>1</v>
      </c>
      <c r="E321" s="19">
        <v>1</v>
      </c>
      <c r="F321" s="1">
        <v>0</v>
      </c>
      <c r="G321" s="19">
        <v>0</v>
      </c>
      <c r="H321" s="19">
        <v>1</v>
      </c>
      <c r="I321" s="19">
        <v>1</v>
      </c>
      <c r="J321" s="19">
        <v>0</v>
      </c>
      <c r="K321" s="1">
        <v>46</v>
      </c>
      <c r="L321" s="33" t="s">
        <v>221</v>
      </c>
      <c r="M321" s="32"/>
    </row>
    <row r="322" spans="1:13" ht="12.75">
      <c r="A322">
        <v>321</v>
      </c>
      <c r="B322" s="1">
        <v>5</v>
      </c>
      <c r="C322" s="1"/>
      <c r="D322" s="1"/>
      <c r="E322" s="19">
        <v>0</v>
      </c>
      <c r="F322" s="1">
        <v>0</v>
      </c>
      <c r="G322" s="19">
        <v>0</v>
      </c>
      <c r="H322" s="19">
        <v>1</v>
      </c>
      <c r="I322" s="19">
        <v>0</v>
      </c>
      <c r="J322" s="19">
        <v>1</v>
      </c>
      <c r="K322" s="1">
        <v>46</v>
      </c>
      <c r="L322" s="33" t="s">
        <v>221</v>
      </c>
      <c r="M322" s="33"/>
    </row>
    <row r="323" spans="1:13" ht="12.75">
      <c r="A323">
        <v>322</v>
      </c>
      <c r="B323" s="1"/>
      <c r="C323" s="1"/>
      <c r="D323" s="1"/>
      <c r="E323" s="19">
        <v>1</v>
      </c>
      <c r="F323" s="1">
        <v>1</v>
      </c>
      <c r="G323" s="19">
        <v>0</v>
      </c>
      <c r="H323" s="19">
        <v>0</v>
      </c>
      <c r="I323" s="19">
        <v>1</v>
      </c>
      <c r="J323" s="19">
        <v>0</v>
      </c>
      <c r="K323" s="1">
        <v>46</v>
      </c>
      <c r="L323" s="33" t="s">
        <v>221</v>
      </c>
      <c r="M323" s="33" t="s">
        <v>407</v>
      </c>
    </row>
    <row r="324" spans="1:13" ht="12.75">
      <c r="A324">
        <v>323</v>
      </c>
      <c r="B324" s="1"/>
      <c r="C324" s="1"/>
      <c r="D324" s="1"/>
      <c r="E324" s="19">
        <v>1</v>
      </c>
      <c r="F324" s="1">
        <v>0</v>
      </c>
      <c r="G324" s="19">
        <v>0</v>
      </c>
      <c r="H324" s="19">
        <v>0</v>
      </c>
      <c r="I324" s="19">
        <v>0</v>
      </c>
      <c r="J324" s="19">
        <v>1</v>
      </c>
      <c r="K324" s="1">
        <v>46</v>
      </c>
      <c r="L324" s="33" t="s">
        <v>221</v>
      </c>
      <c r="M324" s="33" t="s">
        <v>407</v>
      </c>
    </row>
    <row r="325" spans="1:13" ht="12.75">
      <c r="A325">
        <v>324</v>
      </c>
      <c r="B325" s="1">
        <v>2</v>
      </c>
      <c r="C325" s="1"/>
      <c r="D325" s="1"/>
      <c r="E325" s="19">
        <v>0</v>
      </c>
      <c r="F325" s="1">
        <v>0</v>
      </c>
      <c r="G325" s="19">
        <v>0</v>
      </c>
      <c r="H325" s="19">
        <v>1</v>
      </c>
      <c r="I325" s="19">
        <v>1</v>
      </c>
      <c r="J325" s="19">
        <v>0</v>
      </c>
      <c r="K325" s="1">
        <v>47</v>
      </c>
      <c r="L325" s="33" t="s">
        <v>376</v>
      </c>
      <c r="M325" s="32"/>
    </row>
    <row r="326" spans="1:13" ht="12.75">
      <c r="A326">
        <v>325</v>
      </c>
      <c r="B326" s="1">
        <v>3</v>
      </c>
      <c r="C326" s="1">
        <v>1</v>
      </c>
      <c r="D326" s="1">
        <v>5</v>
      </c>
      <c r="E326" s="19">
        <v>1</v>
      </c>
      <c r="F326" s="1">
        <v>0</v>
      </c>
      <c r="G326" s="19">
        <v>0</v>
      </c>
      <c r="H326" s="19">
        <v>1</v>
      </c>
      <c r="I326" s="19">
        <v>0</v>
      </c>
      <c r="J326" s="19">
        <v>1</v>
      </c>
      <c r="K326" s="1">
        <v>47</v>
      </c>
      <c r="L326" s="33" t="s">
        <v>376</v>
      </c>
      <c r="M326" s="32"/>
    </row>
    <row r="327" spans="1:13" ht="12.75">
      <c r="A327">
        <v>326</v>
      </c>
      <c r="B327" s="1">
        <v>3</v>
      </c>
      <c r="C327" s="1">
        <v>2</v>
      </c>
      <c r="E327" s="19">
        <v>1</v>
      </c>
      <c r="F327" s="1">
        <v>0</v>
      </c>
      <c r="G327" s="19">
        <v>0</v>
      </c>
      <c r="H327" s="19">
        <v>1</v>
      </c>
      <c r="I327" s="19">
        <v>1</v>
      </c>
      <c r="J327" s="19">
        <v>0</v>
      </c>
      <c r="K327" s="1">
        <v>47</v>
      </c>
      <c r="L327" s="33" t="s">
        <v>376</v>
      </c>
      <c r="M327" s="32"/>
    </row>
    <row r="328" spans="1:13" ht="12.75">
      <c r="A328">
        <v>327</v>
      </c>
      <c r="B328" s="1">
        <v>5</v>
      </c>
      <c r="C328" s="1">
        <v>1</v>
      </c>
      <c r="D328" s="1">
        <v>5</v>
      </c>
      <c r="E328" s="19">
        <v>1</v>
      </c>
      <c r="F328" s="1">
        <v>0</v>
      </c>
      <c r="G328" s="19">
        <v>0</v>
      </c>
      <c r="H328" s="19">
        <v>0</v>
      </c>
      <c r="I328" s="19">
        <v>0</v>
      </c>
      <c r="J328" s="19">
        <v>1</v>
      </c>
      <c r="K328" s="1">
        <v>47</v>
      </c>
      <c r="L328" s="33" t="s">
        <v>376</v>
      </c>
      <c r="M328" s="33"/>
    </row>
    <row r="329" spans="1:13" ht="12.75">
      <c r="A329">
        <v>328</v>
      </c>
      <c r="B329" s="1">
        <v>5</v>
      </c>
      <c r="C329" s="1"/>
      <c r="D329" s="1"/>
      <c r="E329" s="19">
        <v>1</v>
      </c>
      <c r="F329" s="1">
        <v>1</v>
      </c>
      <c r="G329" s="19">
        <v>0</v>
      </c>
      <c r="H329" s="19">
        <v>0</v>
      </c>
      <c r="I329" s="19">
        <v>0</v>
      </c>
      <c r="J329" s="19">
        <v>1</v>
      </c>
      <c r="K329" s="1">
        <v>47</v>
      </c>
      <c r="L329" s="33" t="s">
        <v>376</v>
      </c>
      <c r="M329" s="32"/>
    </row>
    <row r="330" spans="1:13" ht="12.75">
      <c r="A330">
        <v>329</v>
      </c>
      <c r="B330" s="1">
        <v>2</v>
      </c>
      <c r="C330" s="1">
        <v>2</v>
      </c>
      <c r="D330" s="1">
        <v>3</v>
      </c>
      <c r="E330" s="19">
        <v>1</v>
      </c>
      <c r="F330" s="1">
        <v>0</v>
      </c>
      <c r="G330" s="19">
        <v>0</v>
      </c>
      <c r="H330" s="19">
        <v>0</v>
      </c>
      <c r="I330" s="19">
        <v>1</v>
      </c>
      <c r="J330" s="19">
        <v>0</v>
      </c>
      <c r="K330" s="1">
        <v>48</v>
      </c>
      <c r="L330" s="33" t="s">
        <v>123</v>
      </c>
      <c r="M330" s="32"/>
    </row>
    <row r="331" spans="1:13" ht="12.75">
      <c r="A331">
        <v>330</v>
      </c>
      <c r="B331" s="1">
        <v>2</v>
      </c>
      <c r="E331" s="19">
        <v>0</v>
      </c>
      <c r="F331" s="1">
        <v>0</v>
      </c>
      <c r="G331" s="19">
        <v>0</v>
      </c>
      <c r="H331" s="19">
        <v>0</v>
      </c>
      <c r="I331" s="19">
        <v>0</v>
      </c>
      <c r="J331" s="19">
        <v>1</v>
      </c>
      <c r="K331" s="1">
        <v>48</v>
      </c>
      <c r="L331" s="33" t="s">
        <v>123</v>
      </c>
      <c r="M331" s="32"/>
    </row>
    <row r="332" spans="1:13" ht="12.75">
      <c r="A332">
        <v>331</v>
      </c>
      <c r="B332" s="1">
        <v>3</v>
      </c>
      <c r="C332" s="1">
        <v>3</v>
      </c>
      <c r="D332" s="1">
        <v>3</v>
      </c>
      <c r="E332" s="19">
        <v>1</v>
      </c>
      <c r="F332" s="1">
        <v>1</v>
      </c>
      <c r="G332" s="19">
        <v>0</v>
      </c>
      <c r="H332" s="19">
        <v>0</v>
      </c>
      <c r="I332" s="19">
        <v>1</v>
      </c>
      <c r="J332" s="19">
        <v>0</v>
      </c>
      <c r="K332" s="1">
        <v>48</v>
      </c>
      <c r="L332" s="33" t="s">
        <v>123</v>
      </c>
      <c r="M332" s="32"/>
    </row>
    <row r="333" spans="1:13" ht="12.75">
      <c r="A333">
        <v>332</v>
      </c>
      <c r="B333" s="1">
        <v>1</v>
      </c>
      <c r="C333" s="1"/>
      <c r="D333" s="1"/>
      <c r="E333" s="19">
        <v>0</v>
      </c>
      <c r="F333" s="1">
        <v>0</v>
      </c>
      <c r="G333" s="19">
        <v>0</v>
      </c>
      <c r="H333" s="19">
        <v>1</v>
      </c>
      <c r="I333" s="19">
        <v>1</v>
      </c>
      <c r="J333" s="19">
        <v>0</v>
      </c>
      <c r="K333" s="1">
        <v>49</v>
      </c>
      <c r="L333" s="33" t="s">
        <v>146</v>
      </c>
      <c r="M333" s="33"/>
    </row>
    <row r="334" spans="1:13" ht="12.75">
      <c r="A334">
        <v>333</v>
      </c>
      <c r="B334" s="1">
        <v>1</v>
      </c>
      <c r="C334" s="1"/>
      <c r="D334" s="1"/>
      <c r="E334" s="19">
        <v>0</v>
      </c>
      <c r="F334" s="1">
        <v>0</v>
      </c>
      <c r="G334" s="19">
        <v>0</v>
      </c>
      <c r="H334" s="19">
        <v>1</v>
      </c>
      <c r="I334" s="19">
        <v>0</v>
      </c>
      <c r="J334" s="19">
        <v>0</v>
      </c>
      <c r="K334" s="1">
        <v>49</v>
      </c>
      <c r="L334" s="33" t="s">
        <v>146</v>
      </c>
      <c r="M334" s="33"/>
    </row>
    <row r="335" spans="1:13" ht="12.75">
      <c r="A335">
        <v>334</v>
      </c>
      <c r="B335" s="1">
        <v>1.5</v>
      </c>
      <c r="C335" s="1">
        <v>4.5</v>
      </c>
      <c r="D335" s="1">
        <v>4</v>
      </c>
      <c r="E335" s="19">
        <v>1</v>
      </c>
      <c r="F335" s="1">
        <v>1</v>
      </c>
      <c r="G335" s="19">
        <v>0</v>
      </c>
      <c r="H335" s="19">
        <v>0</v>
      </c>
      <c r="I335" s="19">
        <v>0</v>
      </c>
      <c r="J335" s="19">
        <v>1</v>
      </c>
      <c r="K335" s="1">
        <v>49</v>
      </c>
      <c r="L335" s="34" t="s">
        <v>146</v>
      </c>
      <c r="M335" s="32"/>
    </row>
    <row r="336" spans="1:13" ht="12.75">
      <c r="A336">
        <v>335</v>
      </c>
      <c r="B336" s="1">
        <v>2</v>
      </c>
      <c r="C336" s="1"/>
      <c r="D336" s="1"/>
      <c r="E336" s="19">
        <v>0</v>
      </c>
      <c r="F336" s="1">
        <v>0</v>
      </c>
      <c r="G336" s="19">
        <v>0</v>
      </c>
      <c r="H336" s="19">
        <v>1</v>
      </c>
      <c r="I336" s="19">
        <v>1</v>
      </c>
      <c r="J336" s="19">
        <v>0</v>
      </c>
      <c r="K336" s="1">
        <v>49</v>
      </c>
      <c r="L336" s="33" t="s">
        <v>146</v>
      </c>
      <c r="M336" s="33"/>
    </row>
    <row r="337" spans="1:13" ht="12.75">
      <c r="A337">
        <v>336</v>
      </c>
      <c r="B337" s="1">
        <v>2</v>
      </c>
      <c r="C337" s="1"/>
      <c r="D337" s="1"/>
      <c r="E337" s="19">
        <v>0</v>
      </c>
      <c r="F337" s="1">
        <v>0</v>
      </c>
      <c r="G337" s="19">
        <v>0</v>
      </c>
      <c r="H337" s="19">
        <v>1</v>
      </c>
      <c r="I337" s="19">
        <v>1</v>
      </c>
      <c r="J337" s="19">
        <v>0</v>
      </c>
      <c r="K337" s="1">
        <v>49</v>
      </c>
      <c r="L337" s="33" t="s">
        <v>146</v>
      </c>
      <c r="M337" s="33"/>
    </row>
    <row r="338" spans="1:13" ht="12.75">
      <c r="A338">
        <v>337</v>
      </c>
      <c r="B338" s="1">
        <v>3</v>
      </c>
      <c r="C338" s="1"/>
      <c r="D338" s="1"/>
      <c r="E338" s="19">
        <v>0</v>
      </c>
      <c r="F338" s="1">
        <v>0</v>
      </c>
      <c r="G338" s="19">
        <v>0</v>
      </c>
      <c r="H338" s="19">
        <v>1</v>
      </c>
      <c r="I338" s="19">
        <v>1</v>
      </c>
      <c r="J338" s="19">
        <v>0</v>
      </c>
      <c r="K338" s="1">
        <v>49</v>
      </c>
      <c r="L338" s="33" t="s">
        <v>146</v>
      </c>
      <c r="M338" s="32"/>
    </row>
    <row r="339" spans="1:13" ht="12.75">
      <c r="A339">
        <v>338</v>
      </c>
      <c r="B339" s="1">
        <v>3</v>
      </c>
      <c r="C339" s="1">
        <v>4</v>
      </c>
      <c r="D339" s="1"/>
      <c r="E339" s="19">
        <v>1</v>
      </c>
      <c r="F339" s="1">
        <v>0</v>
      </c>
      <c r="G339" s="19">
        <v>0</v>
      </c>
      <c r="H339" s="19">
        <v>0</v>
      </c>
      <c r="I339" s="19">
        <v>1</v>
      </c>
      <c r="J339" s="19">
        <v>0</v>
      </c>
      <c r="K339" s="1">
        <v>49</v>
      </c>
      <c r="L339" s="33" t="s">
        <v>146</v>
      </c>
      <c r="M339" s="33"/>
    </row>
    <row r="340" spans="1:13" ht="12.75">
      <c r="A340">
        <v>339</v>
      </c>
      <c r="B340" s="1">
        <v>3</v>
      </c>
      <c r="C340" s="1">
        <v>3</v>
      </c>
      <c r="D340" s="1"/>
      <c r="E340" s="19">
        <v>1</v>
      </c>
      <c r="F340" s="1">
        <v>0</v>
      </c>
      <c r="G340" s="19">
        <v>0</v>
      </c>
      <c r="H340" s="19">
        <v>1</v>
      </c>
      <c r="I340" s="19">
        <v>1</v>
      </c>
      <c r="J340" s="19">
        <v>0</v>
      </c>
      <c r="K340" s="1">
        <v>49</v>
      </c>
      <c r="L340" s="33" t="s">
        <v>146</v>
      </c>
      <c r="M340" s="33"/>
    </row>
    <row r="341" spans="1:13" ht="12.75">
      <c r="A341">
        <v>340</v>
      </c>
      <c r="B341" s="1">
        <v>3</v>
      </c>
      <c r="C341" s="1"/>
      <c r="D341" s="1"/>
      <c r="E341" s="19">
        <v>0</v>
      </c>
      <c r="F341" s="1">
        <v>0</v>
      </c>
      <c r="G341" s="19">
        <v>0</v>
      </c>
      <c r="H341" s="19">
        <v>1</v>
      </c>
      <c r="I341" s="19">
        <v>1</v>
      </c>
      <c r="J341" s="19">
        <v>0</v>
      </c>
      <c r="K341" s="1">
        <v>49</v>
      </c>
      <c r="L341" s="33" t="s">
        <v>146</v>
      </c>
      <c r="M341" s="33"/>
    </row>
    <row r="342" spans="1:13" ht="12.75">
      <c r="A342">
        <v>341</v>
      </c>
      <c r="B342" s="1">
        <v>3</v>
      </c>
      <c r="C342" s="1">
        <v>3</v>
      </c>
      <c r="E342" s="19">
        <v>1</v>
      </c>
      <c r="F342" s="1">
        <v>0</v>
      </c>
      <c r="G342" s="19">
        <v>0</v>
      </c>
      <c r="H342" s="19">
        <v>1</v>
      </c>
      <c r="I342" s="19">
        <v>1</v>
      </c>
      <c r="J342" s="19">
        <v>0</v>
      </c>
      <c r="K342" s="1">
        <v>49</v>
      </c>
      <c r="L342" s="33" t="s">
        <v>146</v>
      </c>
      <c r="M342" s="32"/>
    </row>
    <row r="343" spans="1:13" ht="12.75">
      <c r="A343">
        <v>342</v>
      </c>
      <c r="B343" s="1">
        <v>3</v>
      </c>
      <c r="C343" s="1">
        <v>2</v>
      </c>
      <c r="D343" s="1"/>
      <c r="E343" s="19">
        <v>1</v>
      </c>
      <c r="F343" s="1">
        <v>0</v>
      </c>
      <c r="G343" s="19">
        <v>0</v>
      </c>
      <c r="H343" s="19">
        <v>1</v>
      </c>
      <c r="I343" s="19">
        <v>0</v>
      </c>
      <c r="J343" s="19">
        <v>1</v>
      </c>
      <c r="K343" s="1">
        <v>49</v>
      </c>
      <c r="L343" s="33" t="s">
        <v>146</v>
      </c>
      <c r="M343" s="33" t="s">
        <v>152</v>
      </c>
    </row>
    <row r="344" spans="1:13" ht="12.75">
      <c r="A344">
        <v>343</v>
      </c>
      <c r="B344" s="1">
        <v>3</v>
      </c>
      <c r="C344" s="1"/>
      <c r="D344" s="1"/>
      <c r="E344" s="19">
        <v>0</v>
      </c>
      <c r="F344" s="1">
        <v>0</v>
      </c>
      <c r="G344" s="19">
        <v>0</v>
      </c>
      <c r="H344" s="19">
        <v>1</v>
      </c>
      <c r="I344" s="19">
        <v>0</v>
      </c>
      <c r="J344" s="19">
        <v>1</v>
      </c>
      <c r="K344" s="1">
        <v>49</v>
      </c>
      <c r="L344" s="33" t="s">
        <v>146</v>
      </c>
      <c r="M344" s="31"/>
    </row>
    <row r="345" spans="1:13" ht="12.75">
      <c r="A345">
        <v>344</v>
      </c>
      <c r="B345" s="1">
        <v>3.5</v>
      </c>
      <c r="E345" s="19">
        <v>1</v>
      </c>
      <c r="F345" s="1">
        <v>1</v>
      </c>
      <c r="G345" s="19">
        <v>0</v>
      </c>
      <c r="H345" s="19">
        <v>0</v>
      </c>
      <c r="I345" s="19">
        <v>1</v>
      </c>
      <c r="J345" s="19">
        <v>0</v>
      </c>
      <c r="K345" s="1">
        <v>49</v>
      </c>
      <c r="L345" s="33" t="s">
        <v>146</v>
      </c>
      <c r="M345" s="33" t="s">
        <v>158</v>
      </c>
    </row>
    <row r="346" spans="1:13" s="6" customFormat="1" ht="12.75">
      <c r="A346">
        <v>345</v>
      </c>
      <c r="B346" s="1">
        <v>3.5</v>
      </c>
      <c r="C346" s="1"/>
      <c r="D346" s="1"/>
      <c r="E346" s="19">
        <v>1</v>
      </c>
      <c r="F346" s="1">
        <v>0</v>
      </c>
      <c r="G346" s="19">
        <v>0</v>
      </c>
      <c r="H346" s="19">
        <v>1</v>
      </c>
      <c r="I346" s="19">
        <v>1</v>
      </c>
      <c r="J346" s="19">
        <v>0</v>
      </c>
      <c r="K346" s="1">
        <v>49</v>
      </c>
      <c r="L346" s="33" t="s">
        <v>146</v>
      </c>
      <c r="M346" s="33" t="s">
        <v>60</v>
      </c>
    </row>
    <row r="347" spans="1:13" s="6" customFormat="1" ht="12.75">
      <c r="A347">
        <v>346</v>
      </c>
      <c r="B347" s="1">
        <v>4</v>
      </c>
      <c r="C347" s="1"/>
      <c r="D347" s="1"/>
      <c r="E347" s="19">
        <v>1</v>
      </c>
      <c r="F347" s="1">
        <v>0</v>
      </c>
      <c r="G347" s="19">
        <v>0</v>
      </c>
      <c r="H347" s="19">
        <v>1</v>
      </c>
      <c r="I347" s="19">
        <v>1</v>
      </c>
      <c r="J347" s="19">
        <v>0</v>
      </c>
      <c r="K347" s="1">
        <v>49</v>
      </c>
      <c r="L347" s="33" t="s">
        <v>146</v>
      </c>
      <c r="M347" s="33"/>
    </row>
    <row r="348" spans="1:13" s="6" customFormat="1" ht="12.75">
      <c r="A348">
        <v>347</v>
      </c>
      <c r="B348" s="1">
        <v>4</v>
      </c>
      <c r="C348" s="1"/>
      <c r="D348" s="1"/>
      <c r="E348" s="19">
        <v>1</v>
      </c>
      <c r="F348" s="1">
        <v>0</v>
      </c>
      <c r="G348" s="19">
        <v>0</v>
      </c>
      <c r="H348" s="19">
        <v>1</v>
      </c>
      <c r="I348" s="19">
        <v>1</v>
      </c>
      <c r="J348" s="19">
        <v>0</v>
      </c>
      <c r="K348" s="1">
        <v>49</v>
      </c>
      <c r="L348" s="33" t="s">
        <v>146</v>
      </c>
      <c r="M348" s="33"/>
    </row>
    <row r="349" spans="1:13" s="4" customFormat="1" ht="12.75">
      <c r="A349">
        <v>348</v>
      </c>
      <c r="B349" s="1">
        <v>4</v>
      </c>
      <c r="C349" s="1"/>
      <c r="D349" s="1"/>
      <c r="E349" s="19">
        <v>1</v>
      </c>
      <c r="F349" s="1">
        <v>0</v>
      </c>
      <c r="G349" s="19">
        <v>0</v>
      </c>
      <c r="H349" s="19">
        <v>1</v>
      </c>
      <c r="I349" s="19">
        <v>1</v>
      </c>
      <c r="J349" s="19">
        <v>0</v>
      </c>
      <c r="K349" s="1">
        <v>49</v>
      </c>
      <c r="L349" s="33" t="s">
        <v>146</v>
      </c>
      <c r="M349" s="33"/>
    </row>
    <row r="350" spans="1:13" s="6" customFormat="1" ht="12.75">
      <c r="A350">
        <v>349</v>
      </c>
      <c r="B350" s="1">
        <v>5</v>
      </c>
      <c r="C350" s="1"/>
      <c r="D350" s="1"/>
      <c r="E350" s="19">
        <v>0</v>
      </c>
      <c r="F350" s="1">
        <v>0</v>
      </c>
      <c r="G350" s="19">
        <v>0</v>
      </c>
      <c r="H350" s="19">
        <v>0</v>
      </c>
      <c r="I350" s="19">
        <v>1</v>
      </c>
      <c r="J350" s="19">
        <v>0</v>
      </c>
      <c r="K350" s="1">
        <v>49</v>
      </c>
      <c r="L350" s="33" t="s">
        <v>146</v>
      </c>
      <c r="M350" s="33"/>
    </row>
    <row r="351" spans="1:13" ht="12.75">
      <c r="A351">
        <v>350</v>
      </c>
      <c r="B351" s="1">
        <v>5</v>
      </c>
      <c r="C351" s="1"/>
      <c r="D351" s="1"/>
      <c r="E351" s="19">
        <v>0</v>
      </c>
      <c r="F351" s="1">
        <v>0</v>
      </c>
      <c r="G351" s="19">
        <v>0</v>
      </c>
      <c r="H351" s="19">
        <v>1</v>
      </c>
      <c r="I351" s="19">
        <v>1</v>
      </c>
      <c r="J351" s="19">
        <v>0</v>
      </c>
      <c r="K351" s="1">
        <v>49</v>
      </c>
      <c r="L351" s="33" t="s">
        <v>146</v>
      </c>
      <c r="M351" s="33"/>
    </row>
    <row r="352" spans="1:13" ht="12.75">
      <c r="A352">
        <v>351</v>
      </c>
      <c r="B352" s="1">
        <v>5</v>
      </c>
      <c r="C352" s="1">
        <v>4</v>
      </c>
      <c r="D352" s="1">
        <v>5</v>
      </c>
      <c r="E352" s="19">
        <v>1</v>
      </c>
      <c r="F352" s="1">
        <v>1</v>
      </c>
      <c r="G352" s="19">
        <v>0</v>
      </c>
      <c r="H352" s="19">
        <v>1</v>
      </c>
      <c r="I352" s="19">
        <v>0</v>
      </c>
      <c r="J352" s="19">
        <v>1</v>
      </c>
      <c r="K352" s="1">
        <v>49</v>
      </c>
      <c r="L352" s="34" t="s">
        <v>146</v>
      </c>
      <c r="M352" s="33" t="s">
        <v>53</v>
      </c>
    </row>
    <row r="353" spans="1:13" ht="12.75">
      <c r="A353">
        <v>352</v>
      </c>
      <c r="B353" s="1">
        <v>2</v>
      </c>
      <c r="C353" s="1">
        <v>2</v>
      </c>
      <c r="D353" s="1">
        <v>3</v>
      </c>
      <c r="E353" s="19">
        <v>1</v>
      </c>
      <c r="F353" s="1">
        <v>1</v>
      </c>
      <c r="G353" s="19">
        <v>0</v>
      </c>
      <c r="H353" s="19">
        <v>0</v>
      </c>
      <c r="I353" s="19">
        <v>0</v>
      </c>
      <c r="J353" s="19">
        <v>1</v>
      </c>
      <c r="K353" s="1">
        <v>50</v>
      </c>
      <c r="L353" s="33" t="s">
        <v>333</v>
      </c>
      <c r="M353" s="32"/>
    </row>
    <row r="354" spans="1:13" ht="12.75">
      <c r="A354">
        <v>353</v>
      </c>
      <c r="B354" s="1">
        <v>2</v>
      </c>
      <c r="C354" s="1">
        <v>2</v>
      </c>
      <c r="D354" s="1">
        <v>4</v>
      </c>
      <c r="E354" s="19">
        <v>1</v>
      </c>
      <c r="F354" s="1">
        <v>1</v>
      </c>
      <c r="G354" s="19">
        <v>0</v>
      </c>
      <c r="H354" s="19">
        <v>0</v>
      </c>
      <c r="I354" s="19">
        <v>0</v>
      </c>
      <c r="J354" s="19">
        <v>1</v>
      </c>
      <c r="K354" s="1">
        <v>50</v>
      </c>
      <c r="L354" s="33" t="s">
        <v>333</v>
      </c>
      <c r="M354" s="32"/>
    </row>
    <row r="355" spans="1:13" ht="12.75">
      <c r="A355">
        <v>354</v>
      </c>
      <c r="B355" s="1">
        <v>2</v>
      </c>
      <c r="E355" s="19">
        <v>0</v>
      </c>
      <c r="F355" s="1">
        <v>0</v>
      </c>
      <c r="G355" s="19">
        <v>0</v>
      </c>
      <c r="H355" s="19">
        <v>1</v>
      </c>
      <c r="I355" s="19">
        <v>0</v>
      </c>
      <c r="J355" s="19">
        <v>1</v>
      </c>
      <c r="K355" s="1">
        <v>51</v>
      </c>
      <c r="L355" s="33" t="s">
        <v>374</v>
      </c>
      <c r="M355" s="32"/>
    </row>
    <row r="356" spans="1:13" ht="12.75">
      <c r="A356">
        <v>355</v>
      </c>
      <c r="B356" s="1">
        <v>2</v>
      </c>
      <c r="C356" s="1">
        <v>1</v>
      </c>
      <c r="D356" s="1">
        <v>5</v>
      </c>
      <c r="E356" s="19">
        <v>1</v>
      </c>
      <c r="F356" s="1">
        <v>1</v>
      </c>
      <c r="G356" s="19">
        <v>0</v>
      </c>
      <c r="H356" s="19">
        <v>0</v>
      </c>
      <c r="I356" s="19">
        <v>1</v>
      </c>
      <c r="J356" s="19">
        <v>0</v>
      </c>
      <c r="K356" s="1">
        <v>51</v>
      </c>
      <c r="L356" s="33" t="s">
        <v>374</v>
      </c>
      <c r="M356" s="33"/>
    </row>
    <row r="357" spans="1:13" ht="12.75">
      <c r="A357">
        <v>356</v>
      </c>
      <c r="B357" s="1">
        <v>2</v>
      </c>
      <c r="C357" s="1">
        <v>5</v>
      </c>
      <c r="D357" s="1"/>
      <c r="E357" s="19">
        <v>1</v>
      </c>
      <c r="F357" s="1">
        <v>0</v>
      </c>
      <c r="G357" s="19">
        <v>0</v>
      </c>
      <c r="H357" s="19">
        <v>1</v>
      </c>
      <c r="I357" s="19">
        <v>1</v>
      </c>
      <c r="J357" s="19">
        <v>0</v>
      </c>
      <c r="K357" s="1">
        <v>51</v>
      </c>
      <c r="L357" s="33" t="s">
        <v>374</v>
      </c>
      <c r="M357" s="32"/>
    </row>
    <row r="358" spans="1:13" ht="12.75">
      <c r="A358">
        <v>357</v>
      </c>
      <c r="B358" s="1">
        <v>2.5</v>
      </c>
      <c r="C358" s="1">
        <v>3</v>
      </c>
      <c r="D358" s="1">
        <v>4</v>
      </c>
      <c r="E358" s="19">
        <v>1</v>
      </c>
      <c r="F358" s="1">
        <v>0</v>
      </c>
      <c r="G358" s="19">
        <v>0</v>
      </c>
      <c r="H358" s="19">
        <v>1</v>
      </c>
      <c r="I358" s="19">
        <v>1</v>
      </c>
      <c r="J358" s="19">
        <v>0</v>
      </c>
      <c r="K358" s="1">
        <v>51</v>
      </c>
      <c r="L358" s="33" t="s">
        <v>374</v>
      </c>
      <c r="M358" s="32"/>
    </row>
    <row r="359" spans="1:13" ht="12.75">
      <c r="A359">
        <v>358</v>
      </c>
      <c r="B359" s="1">
        <v>3</v>
      </c>
      <c r="C359" s="1"/>
      <c r="D359" s="1"/>
      <c r="E359" s="19">
        <v>1</v>
      </c>
      <c r="F359" s="1">
        <v>0</v>
      </c>
      <c r="G359" s="19">
        <v>0</v>
      </c>
      <c r="H359" s="19">
        <v>1</v>
      </c>
      <c r="I359" s="19">
        <v>0</v>
      </c>
      <c r="J359" s="19">
        <v>1</v>
      </c>
      <c r="K359" s="1">
        <v>51</v>
      </c>
      <c r="L359" s="33" t="s">
        <v>374</v>
      </c>
      <c r="M359" s="33"/>
    </row>
    <row r="360" spans="1:13" ht="12.75">
      <c r="A360">
        <v>359</v>
      </c>
      <c r="B360" s="1">
        <v>3</v>
      </c>
      <c r="C360" s="1"/>
      <c r="D360" s="1"/>
      <c r="E360" s="19">
        <v>0</v>
      </c>
      <c r="F360" s="1">
        <v>0</v>
      </c>
      <c r="G360" s="19">
        <v>0</v>
      </c>
      <c r="H360" s="19">
        <v>0</v>
      </c>
      <c r="I360" s="19">
        <v>0</v>
      </c>
      <c r="J360" s="19">
        <v>1</v>
      </c>
      <c r="K360" s="1">
        <v>51</v>
      </c>
      <c r="L360" s="33" t="s">
        <v>374</v>
      </c>
      <c r="M360" s="32"/>
    </row>
    <row r="361" spans="1:13" ht="12.75">
      <c r="A361">
        <v>360</v>
      </c>
      <c r="B361" s="1">
        <v>3</v>
      </c>
      <c r="C361" s="1"/>
      <c r="D361" s="1">
        <v>2</v>
      </c>
      <c r="E361" s="19">
        <v>1</v>
      </c>
      <c r="F361" s="1">
        <v>0</v>
      </c>
      <c r="G361" s="19">
        <v>0</v>
      </c>
      <c r="H361" s="19">
        <v>1</v>
      </c>
      <c r="I361" s="19">
        <v>1</v>
      </c>
      <c r="J361" s="19">
        <v>0</v>
      </c>
      <c r="K361" s="1">
        <v>51</v>
      </c>
      <c r="L361" s="33" t="s">
        <v>374</v>
      </c>
      <c r="M361" s="32"/>
    </row>
    <row r="362" spans="1:13" s="6" customFormat="1" ht="12.75">
      <c r="A362">
        <v>361</v>
      </c>
      <c r="B362" s="1">
        <v>4</v>
      </c>
      <c r="E362" s="19">
        <v>0</v>
      </c>
      <c r="F362" s="1">
        <v>0</v>
      </c>
      <c r="G362" s="19">
        <v>0</v>
      </c>
      <c r="H362" s="19">
        <v>0</v>
      </c>
      <c r="I362" s="19">
        <v>0</v>
      </c>
      <c r="J362" s="19">
        <v>1</v>
      </c>
      <c r="K362" s="1">
        <v>51</v>
      </c>
      <c r="L362" s="33" t="s">
        <v>374</v>
      </c>
      <c r="M362" s="34"/>
    </row>
    <row r="363" spans="1:13" s="4" customFormat="1" ht="12.75">
      <c r="A363">
        <v>362</v>
      </c>
      <c r="B363" s="1">
        <v>3</v>
      </c>
      <c r="C363" s="1">
        <v>3</v>
      </c>
      <c r="D363" s="1">
        <v>4</v>
      </c>
      <c r="E363" s="19">
        <v>1</v>
      </c>
      <c r="F363" s="1">
        <v>1</v>
      </c>
      <c r="G363" s="19">
        <v>0</v>
      </c>
      <c r="H363" s="19">
        <v>1</v>
      </c>
      <c r="I363" s="19">
        <v>0</v>
      </c>
      <c r="J363" s="19">
        <v>1</v>
      </c>
      <c r="K363" s="1">
        <v>52</v>
      </c>
      <c r="L363" s="33" t="s">
        <v>214</v>
      </c>
      <c r="M363" s="35"/>
    </row>
    <row r="364" spans="1:13" s="4" customFormat="1" ht="12.75">
      <c r="A364">
        <v>363</v>
      </c>
      <c r="B364" s="1">
        <v>3.5</v>
      </c>
      <c r="C364" s="1">
        <v>5</v>
      </c>
      <c r="D364" s="1">
        <v>4</v>
      </c>
      <c r="E364" s="19">
        <v>1</v>
      </c>
      <c r="F364" s="1">
        <v>0</v>
      </c>
      <c r="G364" s="19">
        <v>0</v>
      </c>
      <c r="H364" s="19">
        <v>0</v>
      </c>
      <c r="I364" s="19">
        <v>0</v>
      </c>
      <c r="J364" s="19">
        <v>1</v>
      </c>
      <c r="K364" s="1">
        <v>52</v>
      </c>
      <c r="L364" s="33" t="s">
        <v>214</v>
      </c>
      <c r="M364" s="35"/>
    </row>
    <row r="365" spans="1:13" s="4" customFormat="1" ht="12.75">
      <c r="A365">
        <v>364</v>
      </c>
      <c r="B365" s="1">
        <v>4</v>
      </c>
      <c r="C365" s="1"/>
      <c r="D365" s="1"/>
      <c r="E365" s="19">
        <v>0</v>
      </c>
      <c r="F365" s="1">
        <v>0</v>
      </c>
      <c r="G365" s="19">
        <v>0</v>
      </c>
      <c r="H365" s="19">
        <v>1</v>
      </c>
      <c r="I365" s="19">
        <v>1</v>
      </c>
      <c r="J365" s="19">
        <v>0</v>
      </c>
      <c r="K365" s="1">
        <v>52</v>
      </c>
      <c r="L365" s="33" t="s">
        <v>214</v>
      </c>
      <c r="M365" s="35"/>
    </row>
    <row r="366" spans="1:13" s="4" customFormat="1" ht="12.75">
      <c r="A366">
        <v>365</v>
      </c>
      <c r="B366" s="1">
        <v>4</v>
      </c>
      <c r="C366" s="1">
        <v>5</v>
      </c>
      <c r="D366" s="1">
        <v>5</v>
      </c>
      <c r="E366" s="19">
        <v>1</v>
      </c>
      <c r="F366" s="1">
        <v>0</v>
      </c>
      <c r="G366" s="19">
        <v>0</v>
      </c>
      <c r="H366" s="19">
        <v>0</v>
      </c>
      <c r="I366" s="19">
        <v>0</v>
      </c>
      <c r="J366" s="19">
        <v>1</v>
      </c>
      <c r="K366" s="1">
        <v>52</v>
      </c>
      <c r="L366" s="33" t="s">
        <v>214</v>
      </c>
      <c r="M366" s="35"/>
    </row>
    <row r="367" spans="1:13" s="4" customFormat="1" ht="12.75">
      <c r="A367">
        <v>366</v>
      </c>
      <c r="B367" s="1">
        <v>5</v>
      </c>
      <c r="C367" s="1">
        <v>5</v>
      </c>
      <c r="D367" s="1">
        <v>5</v>
      </c>
      <c r="E367" s="19">
        <v>1</v>
      </c>
      <c r="F367" s="1">
        <v>1</v>
      </c>
      <c r="G367" s="19">
        <v>0</v>
      </c>
      <c r="H367" s="19">
        <v>1</v>
      </c>
      <c r="I367" s="19">
        <v>1</v>
      </c>
      <c r="J367" s="19">
        <v>0</v>
      </c>
      <c r="K367" s="1">
        <v>52</v>
      </c>
      <c r="L367" s="33" t="s">
        <v>214</v>
      </c>
      <c r="M367" s="35"/>
    </row>
    <row r="368" spans="1:13" s="4" customFormat="1" ht="12.75">
      <c r="A368">
        <v>367</v>
      </c>
      <c r="B368" s="1">
        <v>1</v>
      </c>
      <c r="C368" s="1"/>
      <c r="D368" s="1"/>
      <c r="E368" s="19">
        <v>0</v>
      </c>
      <c r="F368" s="1">
        <v>0</v>
      </c>
      <c r="G368" s="19">
        <v>0</v>
      </c>
      <c r="H368" s="19">
        <v>1</v>
      </c>
      <c r="I368" s="19">
        <v>1</v>
      </c>
      <c r="J368" s="19">
        <v>0</v>
      </c>
      <c r="K368" s="1">
        <v>53</v>
      </c>
      <c r="L368" s="33" t="s">
        <v>215</v>
      </c>
      <c r="M368" s="35"/>
    </row>
    <row r="369" spans="1:13" s="4" customFormat="1" ht="12.75">
      <c r="A369">
        <v>368</v>
      </c>
      <c r="B369" s="1">
        <v>1.75</v>
      </c>
      <c r="C369" s="1">
        <v>2</v>
      </c>
      <c r="D369" s="1">
        <v>2</v>
      </c>
      <c r="E369" s="19">
        <v>1</v>
      </c>
      <c r="F369" s="1">
        <v>0</v>
      </c>
      <c r="G369" s="19">
        <v>0</v>
      </c>
      <c r="H369" s="19">
        <v>1</v>
      </c>
      <c r="I369" s="19">
        <v>1</v>
      </c>
      <c r="J369" s="19">
        <v>0</v>
      </c>
      <c r="K369" s="1">
        <v>53</v>
      </c>
      <c r="L369" s="33" t="s">
        <v>215</v>
      </c>
      <c r="M369" s="35"/>
    </row>
    <row r="370" spans="1:13" s="4" customFormat="1" ht="12.75">
      <c r="A370">
        <v>369</v>
      </c>
      <c r="B370" s="1">
        <v>2</v>
      </c>
      <c r="C370" s="1"/>
      <c r="D370" s="1"/>
      <c r="E370" s="19">
        <v>0</v>
      </c>
      <c r="F370" s="1">
        <v>0</v>
      </c>
      <c r="G370" s="19">
        <v>0</v>
      </c>
      <c r="H370" s="19">
        <v>0</v>
      </c>
      <c r="I370" s="19">
        <v>1</v>
      </c>
      <c r="J370" s="19">
        <v>0</v>
      </c>
      <c r="K370" s="1">
        <v>53</v>
      </c>
      <c r="L370" s="33" t="s">
        <v>215</v>
      </c>
      <c r="M370" s="35"/>
    </row>
    <row r="371" spans="1:13" s="4" customFormat="1" ht="12.75">
      <c r="A371">
        <v>370</v>
      </c>
      <c r="B371" s="1">
        <v>2.5</v>
      </c>
      <c r="C371" s="1"/>
      <c r="D371" s="1"/>
      <c r="E371" s="19">
        <v>0</v>
      </c>
      <c r="F371" s="1">
        <v>0</v>
      </c>
      <c r="G371" s="19">
        <v>0</v>
      </c>
      <c r="H371" s="19">
        <v>1</v>
      </c>
      <c r="I371" s="19">
        <v>1</v>
      </c>
      <c r="J371" s="19">
        <v>0</v>
      </c>
      <c r="K371" s="1">
        <v>53</v>
      </c>
      <c r="L371" s="33" t="s">
        <v>215</v>
      </c>
      <c r="M371" s="35"/>
    </row>
    <row r="372" spans="1:13" s="4" customFormat="1" ht="12.75">
      <c r="A372">
        <v>371</v>
      </c>
      <c r="B372" s="1">
        <v>3</v>
      </c>
      <c r="C372" s="1">
        <v>3</v>
      </c>
      <c r="D372" s="1">
        <v>5</v>
      </c>
      <c r="E372" s="19">
        <v>1</v>
      </c>
      <c r="F372" s="1">
        <v>0</v>
      </c>
      <c r="G372" s="19">
        <v>0</v>
      </c>
      <c r="H372" s="19">
        <v>0</v>
      </c>
      <c r="I372" s="19">
        <v>0</v>
      </c>
      <c r="J372" s="19">
        <v>1</v>
      </c>
      <c r="K372" s="1">
        <v>53</v>
      </c>
      <c r="L372" s="33" t="s">
        <v>215</v>
      </c>
      <c r="M372" s="35"/>
    </row>
    <row r="373" spans="1:13" s="4" customFormat="1" ht="12.75">
      <c r="A373">
        <v>372</v>
      </c>
      <c r="B373" s="1">
        <v>3</v>
      </c>
      <c r="C373" s="1">
        <v>5</v>
      </c>
      <c r="D373" s="6"/>
      <c r="E373" s="19">
        <v>1</v>
      </c>
      <c r="F373" s="1">
        <v>1</v>
      </c>
      <c r="G373" s="19">
        <v>0</v>
      </c>
      <c r="H373" s="19">
        <v>0</v>
      </c>
      <c r="I373" s="19">
        <v>0</v>
      </c>
      <c r="J373" s="19">
        <v>1</v>
      </c>
      <c r="K373" s="1">
        <v>53</v>
      </c>
      <c r="L373" s="33" t="s">
        <v>215</v>
      </c>
      <c r="M373" s="31"/>
    </row>
    <row r="374" spans="1:13" s="4" customFormat="1" ht="12.75">
      <c r="A374">
        <v>373</v>
      </c>
      <c r="B374" s="6">
        <v>3.25</v>
      </c>
      <c r="C374" s="1">
        <v>4.5</v>
      </c>
      <c r="D374" s="1">
        <v>3</v>
      </c>
      <c r="E374" s="19">
        <v>1</v>
      </c>
      <c r="F374" s="1">
        <v>0</v>
      </c>
      <c r="G374" s="19">
        <v>0</v>
      </c>
      <c r="H374" s="19">
        <v>1</v>
      </c>
      <c r="I374" s="19">
        <v>0</v>
      </c>
      <c r="J374" s="19">
        <v>1</v>
      </c>
      <c r="K374" s="1">
        <v>53</v>
      </c>
      <c r="L374" s="33" t="s">
        <v>215</v>
      </c>
      <c r="M374" s="35"/>
    </row>
    <row r="375" spans="1:13" s="4" customFormat="1" ht="12.75">
      <c r="A375">
        <v>374</v>
      </c>
      <c r="B375" s="1">
        <v>3.5</v>
      </c>
      <c r="C375" s="1">
        <v>5</v>
      </c>
      <c r="D375" s="6">
        <v>5</v>
      </c>
      <c r="E375" s="19">
        <v>1</v>
      </c>
      <c r="F375" s="1">
        <v>1</v>
      </c>
      <c r="G375" s="19">
        <v>0</v>
      </c>
      <c r="H375" s="19">
        <v>0</v>
      </c>
      <c r="I375" s="19">
        <v>1</v>
      </c>
      <c r="J375" s="19">
        <v>0</v>
      </c>
      <c r="K375" s="1">
        <v>53</v>
      </c>
      <c r="L375" s="33" t="s">
        <v>215</v>
      </c>
      <c r="M375" s="35"/>
    </row>
    <row r="376" spans="1:13" s="4" customFormat="1" ht="12.75">
      <c r="A376">
        <v>375</v>
      </c>
      <c r="B376" s="1">
        <v>2.5</v>
      </c>
      <c r="C376" s="1">
        <v>3.5</v>
      </c>
      <c r="D376" s="1">
        <v>4</v>
      </c>
      <c r="E376" s="20">
        <v>1</v>
      </c>
      <c r="F376" s="1">
        <v>1</v>
      </c>
      <c r="G376" s="19">
        <v>0</v>
      </c>
      <c r="H376" s="19">
        <v>1</v>
      </c>
      <c r="I376" s="19">
        <v>1</v>
      </c>
      <c r="J376" s="19">
        <v>0</v>
      </c>
      <c r="K376" s="1">
        <v>54</v>
      </c>
      <c r="L376" s="33" t="s">
        <v>232</v>
      </c>
      <c r="M376" s="35"/>
    </row>
    <row r="377" spans="1:13" s="4" customFormat="1" ht="12.75">
      <c r="A377">
        <v>376</v>
      </c>
      <c r="B377" s="1">
        <v>3</v>
      </c>
      <c r="C377" s="1">
        <v>3</v>
      </c>
      <c r="D377" s="1">
        <v>5</v>
      </c>
      <c r="E377" s="19">
        <v>1</v>
      </c>
      <c r="F377" s="1">
        <v>0</v>
      </c>
      <c r="G377" s="19">
        <v>0</v>
      </c>
      <c r="H377" s="19">
        <v>1</v>
      </c>
      <c r="I377" s="19">
        <v>1</v>
      </c>
      <c r="J377" s="19">
        <v>0</v>
      </c>
      <c r="K377" s="1">
        <v>54</v>
      </c>
      <c r="L377" s="33" t="s">
        <v>232</v>
      </c>
      <c r="M377" s="35"/>
    </row>
    <row r="378" spans="1:13" s="4" customFormat="1" ht="12.75">
      <c r="A378">
        <v>377</v>
      </c>
      <c r="B378" s="6">
        <v>4</v>
      </c>
      <c r="C378" s="6"/>
      <c r="D378" s="6"/>
      <c r="E378" s="19">
        <v>1</v>
      </c>
      <c r="F378" s="1">
        <v>0</v>
      </c>
      <c r="G378" s="19">
        <v>0</v>
      </c>
      <c r="H378" s="19">
        <v>1</v>
      </c>
      <c r="I378" s="19">
        <v>1</v>
      </c>
      <c r="J378" s="19">
        <v>0</v>
      </c>
      <c r="K378" s="1">
        <v>54</v>
      </c>
      <c r="L378" s="33" t="s">
        <v>232</v>
      </c>
      <c r="M378" s="35"/>
    </row>
    <row r="379" spans="1:13" s="4" customFormat="1" ht="12.75">
      <c r="A379">
        <v>378</v>
      </c>
      <c r="B379" s="1">
        <v>4.5</v>
      </c>
      <c r="C379" s="1">
        <v>1.5</v>
      </c>
      <c r="D379" s="1">
        <v>5</v>
      </c>
      <c r="E379" s="19">
        <v>1</v>
      </c>
      <c r="F379" s="1">
        <v>0</v>
      </c>
      <c r="G379" s="19">
        <v>0</v>
      </c>
      <c r="H379" s="19">
        <v>0</v>
      </c>
      <c r="I379" s="19">
        <v>1</v>
      </c>
      <c r="J379" s="19">
        <v>0</v>
      </c>
      <c r="K379" s="1">
        <v>55</v>
      </c>
      <c r="L379" s="33" t="s">
        <v>142</v>
      </c>
      <c r="M379" s="35"/>
    </row>
    <row r="380" spans="1:13" s="4" customFormat="1" ht="12.75">
      <c r="A380">
        <v>379</v>
      </c>
      <c r="B380" s="6">
        <v>5</v>
      </c>
      <c r="C380" s="6"/>
      <c r="D380" s="6"/>
      <c r="E380" s="19">
        <v>1</v>
      </c>
      <c r="F380" s="1">
        <v>0</v>
      </c>
      <c r="G380" s="19">
        <v>0</v>
      </c>
      <c r="H380" s="19">
        <v>1</v>
      </c>
      <c r="I380" s="19">
        <v>1</v>
      </c>
      <c r="J380" s="19">
        <v>0</v>
      </c>
      <c r="K380" s="1">
        <v>55</v>
      </c>
      <c r="L380" s="33" t="s">
        <v>142</v>
      </c>
      <c r="M380" s="35"/>
    </row>
    <row r="381" spans="1:6" ht="12.75">
      <c r="A381"/>
      <c r="F381" s="1"/>
    </row>
    <row r="382" spans="1:6" ht="12.75">
      <c r="A382"/>
      <c r="F382" s="1"/>
    </row>
    <row r="383" spans="1:6" ht="12.75">
      <c r="A383"/>
      <c r="F383" s="1"/>
    </row>
    <row r="384" spans="1:6" ht="12.75">
      <c r="A384"/>
      <c r="F384" s="1"/>
    </row>
    <row r="385" spans="1:6" ht="12.75">
      <c r="A385"/>
      <c r="F385" s="1"/>
    </row>
    <row r="386" spans="1:6" ht="12.75">
      <c r="A386"/>
      <c r="F386" s="1"/>
    </row>
    <row r="387" spans="1:6" ht="12.75">
      <c r="A387"/>
      <c r="F387" s="1"/>
    </row>
    <row r="388" spans="1:6" ht="12.75">
      <c r="A388"/>
      <c r="F388" s="1"/>
    </row>
    <row r="389" spans="1:6" ht="12.75">
      <c r="A389"/>
      <c r="F389" s="1"/>
    </row>
    <row r="390" spans="1:6" ht="12.75">
      <c r="A390"/>
      <c r="F390" s="1"/>
    </row>
    <row r="391" spans="1:6" ht="12.75">
      <c r="A391"/>
      <c r="F391" s="1"/>
    </row>
    <row r="392" spans="1:6" ht="12.75">
      <c r="A392"/>
      <c r="F392" s="1"/>
    </row>
    <row r="393" spans="1:6" ht="12.75">
      <c r="A393"/>
      <c r="F393" s="1"/>
    </row>
    <row r="394" spans="1:6" ht="12.75">
      <c r="A394"/>
      <c r="F394" s="1"/>
    </row>
    <row r="395" spans="1:6" ht="12.75">
      <c r="A395"/>
      <c r="F395" s="1"/>
    </row>
    <row r="396" spans="1:6" ht="12.75">
      <c r="A396"/>
      <c r="F396" s="1"/>
    </row>
    <row r="397" spans="1:6" ht="12.75">
      <c r="A397"/>
      <c r="F397" s="1"/>
    </row>
    <row r="398" spans="1:6" ht="12.75">
      <c r="A398"/>
      <c r="F398" s="1"/>
    </row>
    <row r="399" spans="1:6" ht="12.75">
      <c r="A399"/>
      <c r="F399" s="1"/>
    </row>
    <row r="400" spans="1:6" ht="12.75">
      <c r="A400"/>
      <c r="F400" s="1"/>
    </row>
    <row r="401" spans="1:6" ht="12.75">
      <c r="A401"/>
      <c r="F401" s="1"/>
    </row>
    <row r="402" spans="1:6" ht="12.75">
      <c r="A402"/>
      <c r="F402" s="1"/>
    </row>
    <row r="403" spans="1:6" ht="12.75">
      <c r="A403"/>
      <c r="F403" s="1"/>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J214"/>
  <sheetViews>
    <sheetView zoomScalePageLayoutView="0" workbookViewId="0" topLeftCell="A1">
      <selection activeCell="E28" sqref="E28"/>
    </sheetView>
  </sheetViews>
  <sheetFormatPr defaultColWidth="9.140625" defaultRowHeight="12.75"/>
  <cols>
    <col min="1" max="1" width="50.57421875" style="32" customWidth="1"/>
    <col min="2" max="2" width="18.00390625" style="32" bestFit="1" customWidth="1"/>
    <col min="3" max="3" width="9.57421875" style="32" bestFit="1" customWidth="1"/>
    <col min="4" max="4" width="9.28125" style="32" bestFit="1" customWidth="1"/>
    <col min="5" max="5" width="12.57421875" style="32" bestFit="1" customWidth="1"/>
    <col min="6" max="6" width="12.57421875" style="32" customWidth="1"/>
    <col min="7" max="7" width="8.28125" style="32" bestFit="1" customWidth="1"/>
    <col min="8" max="8" width="13.7109375" style="34" bestFit="1" customWidth="1"/>
    <col min="9" max="9" width="66.28125" style="35" customWidth="1"/>
    <col min="10" max="10" width="35.00390625" style="32" customWidth="1"/>
    <col min="11" max="16384" width="9.140625" style="32" customWidth="1"/>
  </cols>
  <sheetData>
    <row r="1" spans="1:9" s="34" customFormat="1" ht="42" customHeight="1">
      <c r="A1" s="1" t="s">
        <v>207</v>
      </c>
      <c r="B1" s="24" t="s">
        <v>456</v>
      </c>
      <c r="C1" s="1" t="s">
        <v>435</v>
      </c>
      <c r="D1" s="24" t="s">
        <v>389</v>
      </c>
      <c r="E1" s="1" t="s">
        <v>390</v>
      </c>
      <c r="F1" s="1" t="s">
        <v>391</v>
      </c>
      <c r="G1" s="1" t="s">
        <v>434</v>
      </c>
      <c r="H1" s="1" t="s">
        <v>450</v>
      </c>
      <c r="I1" s="1" t="s">
        <v>180</v>
      </c>
    </row>
    <row r="2" spans="1:9" s="34" customFormat="1" ht="12.75">
      <c r="A2" s="33" t="s">
        <v>392</v>
      </c>
      <c r="B2" s="34">
        <v>1</v>
      </c>
      <c r="C2" s="33">
        <v>1</v>
      </c>
      <c r="D2" s="33">
        <v>1</v>
      </c>
      <c r="E2" s="33">
        <v>0</v>
      </c>
      <c r="F2" s="33">
        <v>0</v>
      </c>
      <c r="G2" s="33">
        <v>2</v>
      </c>
      <c r="H2" s="33">
        <v>1</v>
      </c>
      <c r="I2" s="33" t="s">
        <v>332</v>
      </c>
    </row>
    <row r="3" spans="1:9" s="34" customFormat="1" ht="12.75">
      <c r="A3" s="33" t="s">
        <v>394</v>
      </c>
      <c r="B3" s="34">
        <v>2</v>
      </c>
      <c r="C3" s="33">
        <v>0</v>
      </c>
      <c r="D3" s="33">
        <v>0</v>
      </c>
      <c r="E3" s="33">
        <v>0</v>
      </c>
      <c r="F3" s="33">
        <v>0</v>
      </c>
      <c r="G3" s="33">
        <v>2</v>
      </c>
      <c r="H3" s="33">
        <v>1</v>
      </c>
      <c r="I3" s="33" t="s">
        <v>332</v>
      </c>
    </row>
    <row r="4" spans="1:9" s="34" customFormat="1" ht="12.75">
      <c r="A4" s="33" t="s">
        <v>393</v>
      </c>
      <c r="B4" s="34">
        <v>3</v>
      </c>
      <c r="C4" s="33">
        <v>0</v>
      </c>
      <c r="D4" s="33">
        <v>1</v>
      </c>
      <c r="E4" s="33">
        <v>0</v>
      </c>
      <c r="F4" s="33">
        <v>0</v>
      </c>
      <c r="G4" s="33">
        <v>2</v>
      </c>
      <c r="H4" s="33">
        <v>2</v>
      </c>
      <c r="I4" s="33" t="s">
        <v>239</v>
      </c>
    </row>
    <row r="5" spans="1:9" s="34" customFormat="1" ht="12.75">
      <c r="A5" s="33" t="s">
        <v>196</v>
      </c>
      <c r="B5" s="37">
        <v>4</v>
      </c>
      <c r="C5" s="33">
        <v>0</v>
      </c>
      <c r="D5" s="33">
        <v>1</v>
      </c>
      <c r="E5" s="33">
        <v>0</v>
      </c>
      <c r="F5" s="33">
        <v>0</v>
      </c>
      <c r="G5" s="33">
        <v>2</v>
      </c>
      <c r="H5" s="33">
        <v>2</v>
      </c>
      <c r="I5" s="33" t="s">
        <v>239</v>
      </c>
    </row>
    <row r="6" spans="1:9" ht="12.75">
      <c r="A6" s="33" t="s">
        <v>191</v>
      </c>
      <c r="B6" s="37">
        <v>5</v>
      </c>
      <c r="C6" s="33">
        <v>1</v>
      </c>
      <c r="D6" s="33">
        <v>0</v>
      </c>
      <c r="E6" s="33">
        <v>0</v>
      </c>
      <c r="F6" s="33">
        <v>0</v>
      </c>
      <c r="G6" s="33">
        <v>2</v>
      </c>
      <c r="H6" s="33">
        <v>3</v>
      </c>
      <c r="I6" s="33" t="s">
        <v>190</v>
      </c>
    </row>
    <row r="7" spans="1:9" ht="12.75">
      <c r="A7" s="33" t="s">
        <v>149</v>
      </c>
      <c r="B7" s="37">
        <v>6</v>
      </c>
      <c r="C7" s="33">
        <v>1</v>
      </c>
      <c r="D7" s="33">
        <v>0</v>
      </c>
      <c r="E7" s="33">
        <v>0</v>
      </c>
      <c r="F7" s="33">
        <v>0</v>
      </c>
      <c r="G7" s="33">
        <v>2</v>
      </c>
      <c r="H7" s="33">
        <v>3</v>
      </c>
      <c r="I7" s="33" t="s">
        <v>190</v>
      </c>
    </row>
    <row r="8" spans="1:9" ht="12.75">
      <c r="A8" s="33" t="s">
        <v>110</v>
      </c>
      <c r="B8" s="37">
        <v>7</v>
      </c>
      <c r="C8" s="33">
        <v>0</v>
      </c>
      <c r="D8" s="33">
        <v>0</v>
      </c>
      <c r="E8" s="33">
        <v>0</v>
      </c>
      <c r="F8" s="33">
        <v>0</v>
      </c>
      <c r="G8" s="33">
        <v>2</v>
      </c>
      <c r="H8" s="33">
        <v>3</v>
      </c>
      <c r="I8" s="33" t="s">
        <v>190</v>
      </c>
    </row>
    <row r="9" spans="1:9" ht="12.75">
      <c r="A9" s="33" t="s">
        <v>111</v>
      </c>
      <c r="B9" s="37">
        <v>8</v>
      </c>
      <c r="C9" s="33">
        <v>0</v>
      </c>
      <c r="D9" s="33">
        <v>0</v>
      </c>
      <c r="E9" s="33">
        <v>0</v>
      </c>
      <c r="F9" s="33">
        <v>0</v>
      </c>
      <c r="G9" s="33">
        <v>2</v>
      </c>
      <c r="H9" s="33">
        <v>3</v>
      </c>
      <c r="I9" s="33" t="s">
        <v>190</v>
      </c>
    </row>
    <row r="10" spans="1:9" ht="12.75">
      <c r="A10" s="33" t="s">
        <v>261</v>
      </c>
      <c r="B10" s="37">
        <v>9</v>
      </c>
      <c r="C10" s="33">
        <v>1</v>
      </c>
      <c r="D10" s="33">
        <v>0</v>
      </c>
      <c r="E10" s="33">
        <v>0</v>
      </c>
      <c r="F10" s="33">
        <v>0</v>
      </c>
      <c r="G10" s="33">
        <v>2</v>
      </c>
      <c r="H10" s="33">
        <v>4</v>
      </c>
      <c r="I10" s="33" t="s">
        <v>262</v>
      </c>
    </row>
    <row r="11" spans="1:9" ht="12.75">
      <c r="A11" s="33" t="s">
        <v>159</v>
      </c>
      <c r="B11" s="37">
        <v>10</v>
      </c>
      <c r="C11" s="33">
        <v>1</v>
      </c>
      <c r="D11" s="33">
        <v>0</v>
      </c>
      <c r="E11" s="33">
        <v>0</v>
      </c>
      <c r="F11" s="33">
        <v>0</v>
      </c>
      <c r="G11" s="33">
        <v>2</v>
      </c>
      <c r="H11" s="33">
        <v>4</v>
      </c>
      <c r="I11" s="33" t="s">
        <v>262</v>
      </c>
    </row>
    <row r="12" spans="1:9" ht="12.75">
      <c r="A12" s="33" t="s">
        <v>254</v>
      </c>
      <c r="B12" s="37">
        <v>11</v>
      </c>
      <c r="C12" s="33">
        <v>1</v>
      </c>
      <c r="D12" s="33">
        <v>0</v>
      </c>
      <c r="E12" s="33">
        <v>0</v>
      </c>
      <c r="F12" s="33">
        <v>0</v>
      </c>
      <c r="G12" s="33">
        <v>1</v>
      </c>
      <c r="H12" s="33">
        <v>4</v>
      </c>
      <c r="I12" s="33" t="s">
        <v>262</v>
      </c>
    </row>
    <row r="13" spans="1:9" ht="12.75">
      <c r="A13" s="33" t="s">
        <v>62</v>
      </c>
      <c r="B13" s="37">
        <v>12</v>
      </c>
      <c r="C13" s="33">
        <v>0</v>
      </c>
      <c r="D13" s="33">
        <v>0</v>
      </c>
      <c r="E13" s="33">
        <v>0</v>
      </c>
      <c r="F13" s="33">
        <v>0</v>
      </c>
      <c r="G13" s="33">
        <v>0</v>
      </c>
      <c r="H13" s="33">
        <v>4</v>
      </c>
      <c r="I13" s="33" t="s">
        <v>262</v>
      </c>
    </row>
    <row r="14" spans="1:9" ht="12.75">
      <c r="A14" s="33" t="s">
        <v>343</v>
      </c>
      <c r="B14" s="37">
        <v>13</v>
      </c>
      <c r="C14" s="33">
        <v>0</v>
      </c>
      <c r="D14" s="33">
        <v>0</v>
      </c>
      <c r="E14" s="33">
        <v>1</v>
      </c>
      <c r="F14" s="33">
        <v>0</v>
      </c>
      <c r="G14" s="33">
        <v>2</v>
      </c>
      <c r="H14" s="33">
        <v>4</v>
      </c>
      <c r="I14" s="33" t="s">
        <v>262</v>
      </c>
    </row>
    <row r="15" spans="1:9" ht="12.75">
      <c r="A15" s="33" t="s">
        <v>37</v>
      </c>
      <c r="B15" s="37">
        <v>14</v>
      </c>
      <c r="C15" s="33">
        <v>1</v>
      </c>
      <c r="D15" s="33">
        <v>0</v>
      </c>
      <c r="E15" s="33">
        <v>1</v>
      </c>
      <c r="F15" s="33">
        <v>1</v>
      </c>
      <c r="G15" s="33">
        <v>1</v>
      </c>
      <c r="H15" s="33">
        <v>4</v>
      </c>
      <c r="I15" s="33" t="s">
        <v>262</v>
      </c>
    </row>
    <row r="16" spans="1:9" ht="12.75">
      <c r="A16" s="33" t="s">
        <v>269</v>
      </c>
      <c r="B16" s="37">
        <v>15</v>
      </c>
      <c r="C16" s="33">
        <v>1</v>
      </c>
      <c r="D16" s="33">
        <v>0</v>
      </c>
      <c r="E16" s="33">
        <v>0</v>
      </c>
      <c r="F16" s="33">
        <v>0</v>
      </c>
      <c r="G16" s="33">
        <v>2</v>
      </c>
      <c r="H16" s="33">
        <v>5</v>
      </c>
      <c r="I16" s="33" t="s">
        <v>177</v>
      </c>
    </row>
    <row r="17" spans="1:9" ht="12.75">
      <c r="A17" s="33" t="s">
        <v>372</v>
      </c>
      <c r="B17" s="37">
        <v>16</v>
      </c>
      <c r="C17" s="33">
        <v>1</v>
      </c>
      <c r="D17" s="33">
        <v>0</v>
      </c>
      <c r="E17" s="33">
        <v>1</v>
      </c>
      <c r="F17" s="33">
        <v>1</v>
      </c>
      <c r="G17" s="33">
        <v>2</v>
      </c>
      <c r="H17" s="33">
        <v>5</v>
      </c>
      <c r="I17" s="33" t="s">
        <v>177</v>
      </c>
    </row>
    <row r="18" spans="1:9" ht="12.75">
      <c r="A18" s="33" t="s">
        <v>243</v>
      </c>
      <c r="B18" s="37">
        <v>17</v>
      </c>
      <c r="C18" s="33">
        <v>0</v>
      </c>
      <c r="D18" s="33">
        <v>1</v>
      </c>
      <c r="E18" s="33">
        <v>0</v>
      </c>
      <c r="F18" s="33">
        <v>0</v>
      </c>
      <c r="G18" s="33">
        <v>2</v>
      </c>
      <c r="H18" s="33">
        <v>6</v>
      </c>
      <c r="I18" s="33" t="s">
        <v>315</v>
      </c>
    </row>
    <row r="19" spans="1:9" ht="12.75">
      <c r="A19" s="33" t="s">
        <v>236</v>
      </c>
      <c r="B19" s="37">
        <v>18</v>
      </c>
      <c r="C19" s="33">
        <v>0</v>
      </c>
      <c r="D19" s="33">
        <v>1</v>
      </c>
      <c r="E19" s="33">
        <v>0</v>
      </c>
      <c r="F19" s="33">
        <v>0</v>
      </c>
      <c r="G19" s="33">
        <v>1</v>
      </c>
      <c r="H19" s="33">
        <v>6</v>
      </c>
      <c r="I19" s="33" t="s">
        <v>315</v>
      </c>
    </row>
    <row r="20" spans="1:9" ht="12.75">
      <c r="A20" s="33" t="s">
        <v>251</v>
      </c>
      <c r="B20" s="37">
        <v>19</v>
      </c>
      <c r="C20" s="33">
        <v>0</v>
      </c>
      <c r="D20" s="33">
        <v>0</v>
      </c>
      <c r="E20" s="33">
        <v>0</v>
      </c>
      <c r="F20" s="33">
        <v>0</v>
      </c>
      <c r="G20" s="33">
        <v>0</v>
      </c>
      <c r="H20" s="33">
        <v>6</v>
      </c>
      <c r="I20" s="33" t="s">
        <v>315</v>
      </c>
    </row>
    <row r="21" spans="1:9" ht="12.75">
      <c r="A21" s="33" t="s">
        <v>50</v>
      </c>
      <c r="B21" s="37">
        <v>20</v>
      </c>
      <c r="C21" s="33">
        <v>0</v>
      </c>
      <c r="D21" s="33">
        <v>1</v>
      </c>
      <c r="E21" s="33">
        <v>0</v>
      </c>
      <c r="F21" s="33">
        <v>0</v>
      </c>
      <c r="G21" s="32">
        <v>0</v>
      </c>
      <c r="H21" s="33">
        <v>6</v>
      </c>
      <c r="I21" s="33" t="s">
        <v>315</v>
      </c>
    </row>
    <row r="22" spans="1:9" ht="12.75">
      <c r="A22" s="33" t="s">
        <v>281</v>
      </c>
      <c r="B22" s="37">
        <v>21</v>
      </c>
      <c r="C22" s="33">
        <v>0</v>
      </c>
      <c r="D22" s="33">
        <v>1</v>
      </c>
      <c r="E22" s="33">
        <v>0</v>
      </c>
      <c r="F22" s="33">
        <v>0</v>
      </c>
      <c r="G22" s="33">
        <v>0</v>
      </c>
      <c r="H22" s="33">
        <v>6</v>
      </c>
      <c r="I22" s="33" t="s">
        <v>315</v>
      </c>
    </row>
    <row r="23" spans="1:9" ht="12.75">
      <c r="A23" s="33" t="s">
        <v>63</v>
      </c>
      <c r="B23" s="37">
        <v>22</v>
      </c>
      <c r="C23" s="33">
        <v>1</v>
      </c>
      <c r="D23" s="33">
        <v>1</v>
      </c>
      <c r="E23" s="33">
        <v>0</v>
      </c>
      <c r="F23" s="33">
        <v>0</v>
      </c>
      <c r="G23" s="33">
        <v>0</v>
      </c>
      <c r="H23" s="33">
        <v>7</v>
      </c>
      <c r="I23" s="33" t="s">
        <v>345</v>
      </c>
    </row>
    <row r="24" spans="1:9" ht="12.75">
      <c r="A24" s="33" t="s">
        <v>14</v>
      </c>
      <c r="B24" s="37">
        <v>23</v>
      </c>
      <c r="C24" s="33">
        <v>1</v>
      </c>
      <c r="D24" s="33">
        <v>1</v>
      </c>
      <c r="E24" s="33">
        <v>0</v>
      </c>
      <c r="F24" s="33">
        <v>0</v>
      </c>
      <c r="G24" s="33">
        <v>0</v>
      </c>
      <c r="H24" s="33">
        <v>7</v>
      </c>
      <c r="I24" s="33" t="s">
        <v>345</v>
      </c>
    </row>
    <row r="25" spans="1:9" ht="12.75">
      <c r="A25" s="33" t="s">
        <v>338</v>
      </c>
      <c r="B25" s="32">
        <v>24</v>
      </c>
      <c r="C25" s="33">
        <v>1</v>
      </c>
      <c r="D25" s="33">
        <v>1</v>
      </c>
      <c r="E25" s="33">
        <v>0</v>
      </c>
      <c r="F25" s="33">
        <v>0</v>
      </c>
      <c r="G25" s="33">
        <v>0</v>
      </c>
      <c r="H25" s="33">
        <v>7</v>
      </c>
      <c r="I25" s="33" t="s">
        <v>345</v>
      </c>
    </row>
    <row r="26" spans="1:9" ht="12.75">
      <c r="A26" s="33" t="s">
        <v>20</v>
      </c>
      <c r="B26" s="32">
        <v>25</v>
      </c>
      <c r="C26" s="33">
        <v>1</v>
      </c>
      <c r="D26" s="33">
        <v>1</v>
      </c>
      <c r="E26" s="33">
        <v>0</v>
      </c>
      <c r="F26" s="33">
        <v>0</v>
      </c>
      <c r="G26" s="33">
        <v>0</v>
      </c>
      <c r="H26" s="33">
        <v>8</v>
      </c>
      <c r="I26" s="33" t="s">
        <v>340</v>
      </c>
    </row>
    <row r="27" spans="1:9" ht="12.75">
      <c r="A27" s="33" t="s">
        <v>184</v>
      </c>
      <c r="B27" s="32">
        <v>26</v>
      </c>
      <c r="C27" s="33">
        <v>1</v>
      </c>
      <c r="D27" s="33">
        <v>0</v>
      </c>
      <c r="E27" s="33">
        <v>0</v>
      </c>
      <c r="F27" s="33">
        <v>0</v>
      </c>
      <c r="G27" s="33">
        <v>0</v>
      </c>
      <c r="H27" s="33">
        <v>8</v>
      </c>
      <c r="I27" s="33" t="s">
        <v>340</v>
      </c>
    </row>
    <row r="28" spans="1:9" ht="12.75">
      <c r="A28" s="33" t="s">
        <v>148</v>
      </c>
      <c r="B28" s="32">
        <v>27</v>
      </c>
      <c r="C28" s="33">
        <v>1</v>
      </c>
      <c r="D28" s="33">
        <v>0</v>
      </c>
      <c r="E28" s="33">
        <v>0</v>
      </c>
      <c r="F28" s="33">
        <v>0</v>
      </c>
      <c r="G28" s="33">
        <v>0</v>
      </c>
      <c r="H28" s="33">
        <v>8</v>
      </c>
      <c r="I28" s="33" t="s">
        <v>340</v>
      </c>
    </row>
    <row r="29" spans="1:9" ht="12.75">
      <c r="A29" s="33" t="s">
        <v>40</v>
      </c>
      <c r="B29" s="32">
        <v>28</v>
      </c>
      <c r="C29" s="33">
        <v>0</v>
      </c>
      <c r="D29" s="33">
        <v>1</v>
      </c>
      <c r="E29" s="33">
        <v>0</v>
      </c>
      <c r="F29" s="33">
        <v>0</v>
      </c>
      <c r="G29" s="33">
        <v>0</v>
      </c>
      <c r="H29" s="33">
        <v>8</v>
      </c>
      <c r="I29" s="33" t="s">
        <v>340</v>
      </c>
    </row>
    <row r="30" spans="1:9" ht="12.75">
      <c r="A30" s="33" t="s">
        <v>21</v>
      </c>
      <c r="B30" s="32">
        <v>29</v>
      </c>
      <c r="C30" s="33">
        <v>1</v>
      </c>
      <c r="D30" s="33">
        <v>1</v>
      </c>
      <c r="E30" s="33">
        <v>1</v>
      </c>
      <c r="F30" s="33">
        <v>1</v>
      </c>
      <c r="G30" s="33">
        <v>0</v>
      </c>
      <c r="H30" s="33">
        <v>8</v>
      </c>
      <c r="I30" s="33" t="s">
        <v>340</v>
      </c>
    </row>
    <row r="31" spans="1:9" ht="12.75">
      <c r="A31" s="33" t="s">
        <v>89</v>
      </c>
      <c r="B31" s="32">
        <v>30</v>
      </c>
      <c r="C31" s="33">
        <v>0</v>
      </c>
      <c r="D31" s="33">
        <v>0</v>
      </c>
      <c r="E31" s="33">
        <v>0</v>
      </c>
      <c r="F31" s="33">
        <v>0</v>
      </c>
      <c r="G31" s="33">
        <v>2</v>
      </c>
      <c r="H31" s="33">
        <v>9</v>
      </c>
      <c r="I31" s="33" t="s">
        <v>287</v>
      </c>
    </row>
    <row r="32" spans="1:9" ht="12.75">
      <c r="A32" s="33" t="s">
        <v>73</v>
      </c>
      <c r="B32" s="32">
        <v>31</v>
      </c>
      <c r="C32" s="33">
        <v>1</v>
      </c>
      <c r="D32" s="33">
        <v>0</v>
      </c>
      <c r="E32" s="33">
        <v>0</v>
      </c>
      <c r="F32" s="33">
        <v>0</v>
      </c>
      <c r="G32" s="33">
        <v>1</v>
      </c>
      <c r="H32" s="33">
        <v>9</v>
      </c>
      <c r="I32" s="33" t="s">
        <v>287</v>
      </c>
    </row>
    <row r="33" spans="1:9" ht="12.75">
      <c r="A33" s="33" t="s">
        <v>279</v>
      </c>
      <c r="B33" s="32">
        <v>32</v>
      </c>
      <c r="C33" s="33">
        <v>1</v>
      </c>
      <c r="D33" s="33">
        <v>0</v>
      </c>
      <c r="E33" s="33">
        <v>0</v>
      </c>
      <c r="F33" s="33">
        <v>0</v>
      </c>
      <c r="G33" s="33">
        <v>0</v>
      </c>
      <c r="H33" s="33">
        <v>9</v>
      </c>
      <c r="I33" s="33" t="s">
        <v>287</v>
      </c>
    </row>
    <row r="34" spans="1:9" ht="12.75">
      <c r="A34" s="33" t="s">
        <v>278</v>
      </c>
      <c r="B34" s="32">
        <v>33</v>
      </c>
      <c r="C34" s="33">
        <v>1</v>
      </c>
      <c r="D34" s="33">
        <v>0</v>
      </c>
      <c r="E34" s="33">
        <v>0</v>
      </c>
      <c r="F34" s="33">
        <v>0</v>
      </c>
      <c r="G34" s="33">
        <v>0</v>
      </c>
      <c r="H34" s="33">
        <v>9</v>
      </c>
      <c r="I34" s="33" t="s">
        <v>287</v>
      </c>
    </row>
    <row r="35" spans="1:9" ht="12.75">
      <c r="A35" s="33" t="s">
        <v>280</v>
      </c>
      <c r="B35" s="32">
        <v>34</v>
      </c>
      <c r="C35" s="33">
        <v>0</v>
      </c>
      <c r="D35" s="33">
        <v>0</v>
      </c>
      <c r="E35" s="33">
        <v>0</v>
      </c>
      <c r="F35" s="33">
        <v>0</v>
      </c>
      <c r="G35" s="33">
        <v>0</v>
      </c>
      <c r="H35" s="33">
        <v>9</v>
      </c>
      <c r="I35" s="33" t="s">
        <v>287</v>
      </c>
    </row>
    <row r="36" spans="1:9" ht="12.75">
      <c r="A36" s="33" t="s">
        <v>344</v>
      </c>
      <c r="B36" s="32">
        <v>35</v>
      </c>
      <c r="C36" s="33">
        <v>0</v>
      </c>
      <c r="D36" s="33">
        <v>0</v>
      </c>
      <c r="E36" s="33">
        <v>0</v>
      </c>
      <c r="F36" s="33">
        <v>0</v>
      </c>
      <c r="G36" s="33">
        <v>2</v>
      </c>
      <c r="H36" s="33">
        <v>10</v>
      </c>
      <c r="I36" s="33" t="s">
        <v>85</v>
      </c>
    </row>
    <row r="37" spans="1:9" ht="12.75">
      <c r="A37" s="33" t="s">
        <v>210</v>
      </c>
      <c r="B37" s="32">
        <v>36</v>
      </c>
      <c r="C37" s="33">
        <v>1</v>
      </c>
      <c r="D37" s="33">
        <v>1</v>
      </c>
      <c r="E37" s="33">
        <v>0</v>
      </c>
      <c r="F37" s="33">
        <v>0</v>
      </c>
      <c r="G37" s="33">
        <v>1</v>
      </c>
      <c r="H37" s="33">
        <v>10</v>
      </c>
      <c r="I37" s="33" t="s">
        <v>85</v>
      </c>
    </row>
    <row r="38" spans="1:9" ht="12.75">
      <c r="A38" s="33" t="s">
        <v>290</v>
      </c>
      <c r="B38" s="32">
        <v>37</v>
      </c>
      <c r="C38" s="33">
        <v>0</v>
      </c>
      <c r="D38" s="33">
        <v>1</v>
      </c>
      <c r="E38" s="33">
        <v>0</v>
      </c>
      <c r="F38" s="33">
        <v>0</v>
      </c>
      <c r="G38" s="33">
        <v>1</v>
      </c>
      <c r="H38" s="33">
        <v>10</v>
      </c>
      <c r="I38" s="33" t="s">
        <v>85</v>
      </c>
    </row>
    <row r="39" spans="1:9" ht="12.75">
      <c r="A39" s="33" t="s">
        <v>132</v>
      </c>
      <c r="B39" s="32">
        <v>38</v>
      </c>
      <c r="C39" s="33">
        <v>1</v>
      </c>
      <c r="D39" s="33">
        <v>0</v>
      </c>
      <c r="E39" s="33">
        <v>1</v>
      </c>
      <c r="F39" s="33">
        <v>0</v>
      </c>
      <c r="G39" s="33">
        <v>1</v>
      </c>
      <c r="H39" s="33">
        <v>10</v>
      </c>
      <c r="I39" s="33" t="s">
        <v>85</v>
      </c>
    </row>
    <row r="40" spans="1:9" ht="12.75">
      <c r="A40" s="33" t="s">
        <v>289</v>
      </c>
      <c r="B40" s="32">
        <v>39</v>
      </c>
      <c r="C40" s="33">
        <v>1</v>
      </c>
      <c r="D40" s="33">
        <v>1</v>
      </c>
      <c r="E40" s="33">
        <v>1</v>
      </c>
      <c r="F40" s="33">
        <v>1</v>
      </c>
      <c r="G40" s="33">
        <v>0</v>
      </c>
      <c r="H40" s="33">
        <v>10</v>
      </c>
      <c r="I40" s="33" t="s">
        <v>85</v>
      </c>
    </row>
    <row r="41" spans="1:9" ht="12.75">
      <c r="A41" s="33" t="s">
        <v>34</v>
      </c>
      <c r="B41" s="32">
        <v>40</v>
      </c>
      <c r="C41" s="33">
        <v>1</v>
      </c>
      <c r="D41" s="33">
        <v>0</v>
      </c>
      <c r="E41" s="33">
        <v>1</v>
      </c>
      <c r="F41" s="33">
        <v>1</v>
      </c>
      <c r="G41" s="33">
        <v>0</v>
      </c>
      <c r="H41" s="33">
        <v>10</v>
      </c>
      <c r="I41" s="33" t="s">
        <v>85</v>
      </c>
    </row>
    <row r="42" spans="1:9" ht="12.75">
      <c r="A42" s="33" t="s">
        <v>67</v>
      </c>
      <c r="B42" s="32">
        <v>41</v>
      </c>
      <c r="C42" s="33">
        <v>0</v>
      </c>
      <c r="D42" s="33">
        <v>1</v>
      </c>
      <c r="E42" s="33">
        <v>0</v>
      </c>
      <c r="F42" s="33">
        <v>0</v>
      </c>
      <c r="G42" s="33">
        <v>2</v>
      </c>
      <c r="H42" s="33">
        <v>11</v>
      </c>
      <c r="I42" s="33" t="s">
        <v>130</v>
      </c>
    </row>
    <row r="43" spans="1:9" ht="12.75">
      <c r="A43" s="33" t="s">
        <v>68</v>
      </c>
      <c r="B43" s="32">
        <v>42</v>
      </c>
      <c r="C43" s="33">
        <v>1</v>
      </c>
      <c r="D43" s="33">
        <v>1</v>
      </c>
      <c r="E43" s="33">
        <v>0</v>
      </c>
      <c r="F43" s="33">
        <v>0</v>
      </c>
      <c r="G43" s="33"/>
      <c r="H43" s="33">
        <v>11</v>
      </c>
      <c r="I43" s="33" t="s">
        <v>130</v>
      </c>
    </row>
    <row r="44" spans="1:9" ht="12.75">
      <c r="A44" s="33" t="s">
        <v>66</v>
      </c>
      <c r="B44" s="32">
        <v>43</v>
      </c>
      <c r="C44" s="33">
        <v>1</v>
      </c>
      <c r="D44" s="33">
        <v>1</v>
      </c>
      <c r="E44" s="33">
        <v>1</v>
      </c>
      <c r="F44" s="33">
        <v>1</v>
      </c>
      <c r="G44" s="33">
        <v>0</v>
      </c>
      <c r="H44" s="33">
        <v>11</v>
      </c>
      <c r="I44" s="33" t="s">
        <v>130</v>
      </c>
    </row>
    <row r="45" spans="1:9" ht="12.75">
      <c r="A45" s="33" t="s">
        <v>115</v>
      </c>
      <c r="B45" s="32">
        <v>44</v>
      </c>
      <c r="C45" s="33">
        <v>1</v>
      </c>
      <c r="D45" s="33">
        <v>0</v>
      </c>
      <c r="E45" s="33">
        <v>0</v>
      </c>
      <c r="F45" s="33">
        <v>0</v>
      </c>
      <c r="G45" s="33">
        <v>0</v>
      </c>
      <c r="H45" s="33">
        <v>12</v>
      </c>
      <c r="I45" s="33" t="s">
        <v>260</v>
      </c>
    </row>
    <row r="46" spans="1:9" ht="12.75">
      <c r="A46" s="33" t="s">
        <v>361</v>
      </c>
      <c r="B46" s="32">
        <v>45</v>
      </c>
      <c r="C46" s="33">
        <v>1</v>
      </c>
      <c r="D46" s="33">
        <v>1</v>
      </c>
      <c r="E46" s="33">
        <v>0</v>
      </c>
      <c r="F46" s="33">
        <v>0</v>
      </c>
      <c r="G46" s="33">
        <v>0</v>
      </c>
      <c r="H46" s="33">
        <v>12</v>
      </c>
      <c r="I46" s="33" t="s">
        <v>260</v>
      </c>
    </row>
    <row r="47" spans="1:9" ht="12.75">
      <c r="A47" s="33" t="s">
        <v>57</v>
      </c>
      <c r="B47" s="32">
        <v>46</v>
      </c>
      <c r="C47" s="33">
        <v>1</v>
      </c>
      <c r="D47" s="33">
        <v>1</v>
      </c>
      <c r="E47" s="33">
        <v>1</v>
      </c>
      <c r="F47" s="33">
        <v>1</v>
      </c>
      <c r="G47" s="33">
        <v>0</v>
      </c>
      <c r="H47" s="33">
        <v>12</v>
      </c>
      <c r="I47" s="33" t="s">
        <v>260</v>
      </c>
    </row>
    <row r="48" spans="1:9" ht="12.75">
      <c r="A48" s="33" t="s">
        <v>58</v>
      </c>
      <c r="B48" s="32">
        <v>47</v>
      </c>
      <c r="C48" s="33">
        <v>1</v>
      </c>
      <c r="D48" s="33">
        <v>1</v>
      </c>
      <c r="E48" s="33">
        <v>1</v>
      </c>
      <c r="F48" s="33">
        <v>1</v>
      </c>
      <c r="G48" s="33">
        <v>0</v>
      </c>
      <c r="H48" s="33">
        <v>12</v>
      </c>
      <c r="I48" s="33" t="s">
        <v>260</v>
      </c>
    </row>
    <row r="49" spans="1:9" ht="12.75">
      <c r="A49" s="33" t="s">
        <v>188</v>
      </c>
      <c r="B49" s="32">
        <v>48</v>
      </c>
      <c r="C49" s="33">
        <v>1</v>
      </c>
      <c r="D49" s="33">
        <v>1</v>
      </c>
      <c r="E49" s="33">
        <v>0</v>
      </c>
      <c r="F49" s="33">
        <v>0</v>
      </c>
      <c r="G49" s="33">
        <v>1</v>
      </c>
      <c r="H49" s="33">
        <v>13</v>
      </c>
      <c r="I49" s="33" t="s">
        <v>377</v>
      </c>
    </row>
    <row r="50" spans="1:9" ht="12.75">
      <c r="A50" s="33" t="s">
        <v>378</v>
      </c>
      <c r="B50" s="32">
        <v>49</v>
      </c>
      <c r="C50" s="33">
        <v>1</v>
      </c>
      <c r="D50" s="33">
        <v>1</v>
      </c>
      <c r="E50" s="33">
        <v>0</v>
      </c>
      <c r="F50" s="33">
        <v>0</v>
      </c>
      <c r="G50" s="33">
        <v>0</v>
      </c>
      <c r="H50" s="33">
        <v>13</v>
      </c>
      <c r="I50" s="33" t="s">
        <v>377</v>
      </c>
    </row>
    <row r="51" spans="1:9" ht="12.75">
      <c r="A51" s="33" t="s">
        <v>116</v>
      </c>
      <c r="B51" s="32">
        <v>50</v>
      </c>
      <c r="C51" s="33">
        <v>1</v>
      </c>
      <c r="D51" s="33">
        <v>1</v>
      </c>
      <c r="E51" s="33">
        <v>0</v>
      </c>
      <c r="F51" s="33">
        <v>0</v>
      </c>
      <c r="G51" s="33">
        <v>0</v>
      </c>
      <c r="H51" s="33">
        <v>13</v>
      </c>
      <c r="I51" s="33" t="s">
        <v>377</v>
      </c>
    </row>
    <row r="52" spans="1:9" ht="12.75">
      <c r="A52" s="33" t="s">
        <v>286</v>
      </c>
      <c r="B52" s="32">
        <v>51</v>
      </c>
      <c r="C52" s="33">
        <v>1</v>
      </c>
      <c r="D52" s="33">
        <v>1</v>
      </c>
      <c r="E52" s="33">
        <v>0</v>
      </c>
      <c r="F52" s="33">
        <v>0</v>
      </c>
      <c r="G52" s="33">
        <v>0</v>
      </c>
      <c r="H52" s="33">
        <v>14</v>
      </c>
      <c r="I52" s="33" t="s">
        <v>255</v>
      </c>
    </row>
    <row r="53" spans="1:9" ht="12.75">
      <c r="A53" s="33" t="s">
        <v>285</v>
      </c>
      <c r="B53" s="32">
        <v>52</v>
      </c>
      <c r="C53" s="33">
        <v>0</v>
      </c>
      <c r="D53" s="33">
        <v>0</v>
      </c>
      <c r="E53" s="33">
        <v>0</v>
      </c>
      <c r="F53" s="33">
        <v>0</v>
      </c>
      <c r="G53" s="33">
        <v>0</v>
      </c>
      <c r="H53" s="33">
        <v>14</v>
      </c>
      <c r="I53" s="33" t="s">
        <v>255</v>
      </c>
    </row>
    <row r="54" spans="1:9" ht="12.75">
      <c r="A54" s="33" t="s">
        <v>153</v>
      </c>
      <c r="B54" s="32">
        <v>53</v>
      </c>
      <c r="C54" s="33">
        <v>0</v>
      </c>
      <c r="D54" s="33">
        <v>1</v>
      </c>
      <c r="E54" s="33">
        <v>0</v>
      </c>
      <c r="F54" s="33">
        <v>0</v>
      </c>
      <c r="G54" s="33">
        <v>0</v>
      </c>
      <c r="H54" s="33">
        <v>14</v>
      </c>
      <c r="I54" s="33" t="s">
        <v>255</v>
      </c>
    </row>
    <row r="55" spans="1:9" ht="12.75">
      <c r="A55" s="33" t="s">
        <v>325</v>
      </c>
      <c r="B55" s="32">
        <v>54</v>
      </c>
      <c r="C55" s="33">
        <v>1</v>
      </c>
      <c r="D55" s="33">
        <v>1</v>
      </c>
      <c r="E55" s="33">
        <v>1</v>
      </c>
      <c r="F55" s="33">
        <v>1</v>
      </c>
      <c r="G55" s="33">
        <v>2</v>
      </c>
      <c r="H55" s="33">
        <v>14</v>
      </c>
      <c r="I55" s="33" t="s">
        <v>255</v>
      </c>
    </row>
    <row r="56" spans="1:9" ht="12.75">
      <c r="A56" s="33" t="s">
        <v>212</v>
      </c>
      <c r="B56" s="32">
        <v>55</v>
      </c>
      <c r="C56" s="33">
        <v>1</v>
      </c>
      <c r="D56" s="33">
        <v>0</v>
      </c>
      <c r="E56" s="33">
        <v>1</v>
      </c>
      <c r="F56" s="33">
        <v>1</v>
      </c>
      <c r="G56" s="33">
        <v>2</v>
      </c>
      <c r="H56" s="33">
        <v>15</v>
      </c>
      <c r="I56" s="33" t="s">
        <v>270</v>
      </c>
    </row>
    <row r="57" spans="1:9" ht="12.75">
      <c r="A57" s="33" t="s">
        <v>133</v>
      </c>
      <c r="B57" s="32">
        <v>56</v>
      </c>
      <c r="C57" s="33">
        <v>1</v>
      </c>
      <c r="D57" s="33">
        <v>0</v>
      </c>
      <c r="E57" s="33">
        <v>1</v>
      </c>
      <c r="F57" s="33">
        <v>1</v>
      </c>
      <c r="G57" s="33">
        <v>2</v>
      </c>
      <c r="H57" s="33">
        <v>15</v>
      </c>
      <c r="I57" s="33" t="s">
        <v>270</v>
      </c>
    </row>
    <row r="58" spans="1:9" ht="12.75">
      <c r="A58" s="33" t="s">
        <v>292</v>
      </c>
      <c r="B58" s="32">
        <v>57</v>
      </c>
      <c r="C58" s="33">
        <v>1</v>
      </c>
      <c r="D58" s="33">
        <v>0</v>
      </c>
      <c r="E58" s="33">
        <v>1</v>
      </c>
      <c r="F58" s="33">
        <v>1</v>
      </c>
      <c r="G58" s="33">
        <v>2</v>
      </c>
      <c r="H58" s="33">
        <v>15</v>
      </c>
      <c r="I58" s="33" t="s">
        <v>270</v>
      </c>
    </row>
    <row r="59" spans="1:9" ht="12.75">
      <c r="A59" s="33" t="s">
        <v>8</v>
      </c>
      <c r="B59" s="32">
        <v>58</v>
      </c>
      <c r="C59" s="33">
        <v>1</v>
      </c>
      <c r="D59" s="33">
        <v>0</v>
      </c>
      <c r="E59" s="33">
        <v>1</v>
      </c>
      <c r="F59" s="33">
        <v>1</v>
      </c>
      <c r="G59" s="33">
        <v>2</v>
      </c>
      <c r="H59" s="33">
        <v>15</v>
      </c>
      <c r="I59" s="33" t="s">
        <v>270</v>
      </c>
    </row>
    <row r="60" spans="1:9" ht="12.75">
      <c r="A60" s="33" t="s">
        <v>291</v>
      </c>
      <c r="B60" s="32">
        <v>59</v>
      </c>
      <c r="C60" s="33">
        <v>1</v>
      </c>
      <c r="D60" s="33">
        <v>0</v>
      </c>
      <c r="E60" s="33">
        <v>1</v>
      </c>
      <c r="F60" s="33">
        <v>0</v>
      </c>
      <c r="G60" s="33">
        <v>2</v>
      </c>
      <c r="H60" s="33">
        <v>15</v>
      </c>
      <c r="I60" s="33" t="s">
        <v>270</v>
      </c>
    </row>
    <row r="61" spans="1:9" ht="12.75">
      <c r="A61" s="33" t="s">
        <v>134</v>
      </c>
      <c r="B61" s="32">
        <v>60</v>
      </c>
      <c r="C61" s="33">
        <v>1</v>
      </c>
      <c r="D61" s="33">
        <v>0</v>
      </c>
      <c r="E61" s="33">
        <v>1</v>
      </c>
      <c r="F61" s="33">
        <v>0</v>
      </c>
      <c r="G61" s="33">
        <v>0</v>
      </c>
      <c r="H61" s="33">
        <v>15</v>
      </c>
      <c r="I61" s="33" t="s">
        <v>270</v>
      </c>
    </row>
    <row r="62" spans="1:9" ht="12.75">
      <c r="A62" s="33" t="s">
        <v>121</v>
      </c>
      <c r="B62" s="32">
        <v>61</v>
      </c>
      <c r="C62" s="33">
        <v>1</v>
      </c>
      <c r="D62" s="33">
        <v>0</v>
      </c>
      <c r="E62" s="33">
        <v>0</v>
      </c>
      <c r="F62" s="33">
        <v>0</v>
      </c>
      <c r="G62" s="33">
        <v>1</v>
      </c>
      <c r="H62" s="33">
        <v>16</v>
      </c>
      <c r="I62" s="33" t="s">
        <v>172</v>
      </c>
    </row>
    <row r="63" spans="1:9" ht="12.75">
      <c r="A63" s="33" t="s">
        <v>265</v>
      </c>
      <c r="B63" s="32">
        <v>62</v>
      </c>
      <c r="C63" s="33">
        <v>1</v>
      </c>
      <c r="D63" s="33">
        <v>1</v>
      </c>
      <c r="E63" s="33">
        <v>0</v>
      </c>
      <c r="F63" s="33">
        <v>0</v>
      </c>
      <c r="G63" s="33">
        <v>0</v>
      </c>
      <c r="H63" s="33">
        <v>16</v>
      </c>
      <c r="I63" s="33" t="s">
        <v>172</v>
      </c>
    </row>
    <row r="64" spans="1:9" ht="12.75">
      <c r="A64" s="33" t="s">
        <v>122</v>
      </c>
      <c r="B64" s="32">
        <v>63</v>
      </c>
      <c r="C64" s="33">
        <v>1</v>
      </c>
      <c r="D64" s="33">
        <v>0</v>
      </c>
      <c r="E64" s="33">
        <v>1</v>
      </c>
      <c r="F64" s="33">
        <v>1</v>
      </c>
      <c r="G64" s="33">
        <v>2</v>
      </c>
      <c r="H64" s="33">
        <v>16</v>
      </c>
      <c r="I64" s="33" t="s">
        <v>172</v>
      </c>
    </row>
    <row r="65" spans="1:9" ht="12.75">
      <c r="A65" s="33" t="s">
        <v>150</v>
      </c>
      <c r="B65" s="32">
        <v>64</v>
      </c>
      <c r="C65" s="33">
        <v>1</v>
      </c>
      <c r="D65" s="33">
        <v>1</v>
      </c>
      <c r="E65" s="33">
        <v>1</v>
      </c>
      <c r="F65" s="33">
        <v>1</v>
      </c>
      <c r="G65" s="33">
        <v>2</v>
      </c>
      <c r="H65" s="33">
        <v>16</v>
      </c>
      <c r="I65" s="33" t="s">
        <v>172</v>
      </c>
    </row>
    <row r="66" spans="1:9" ht="12.75">
      <c r="A66" s="33" t="s">
        <v>294</v>
      </c>
      <c r="B66" s="32">
        <v>65</v>
      </c>
      <c r="C66" s="33">
        <v>0</v>
      </c>
      <c r="D66" s="33">
        <v>0</v>
      </c>
      <c r="E66" s="33">
        <v>1</v>
      </c>
      <c r="F66" s="33">
        <v>1</v>
      </c>
      <c r="G66" s="33">
        <v>1</v>
      </c>
      <c r="H66" s="33">
        <v>16</v>
      </c>
      <c r="I66" s="33" t="s">
        <v>172</v>
      </c>
    </row>
    <row r="67" spans="1:9" ht="12.75">
      <c r="A67" s="33" t="s">
        <v>382</v>
      </c>
      <c r="B67" s="32">
        <v>66</v>
      </c>
      <c r="C67" s="33">
        <v>1</v>
      </c>
      <c r="D67" s="33">
        <v>0</v>
      </c>
      <c r="E67" s="33">
        <v>0</v>
      </c>
      <c r="F67" s="33">
        <v>0</v>
      </c>
      <c r="G67" s="33">
        <v>0</v>
      </c>
      <c r="H67" s="33">
        <v>18</v>
      </c>
      <c r="I67" s="33" t="s">
        <v>174</v>
      </c>
    </row>
    <row r="68" spans="1:9" ht="12.75">
      <c r="A68" s="33" t="s">
        <v>178</v>
      </c>
      <c r="B68" s="32">
        <v>67</v>
      </c>
      <c r="C68" s="33">
        <v>1</v>
      </c>
      <c r="D68" s="33">
        <v>0</v>
      </c>
      <c r="E68" s="33">
        <v>1</v>
      </c>
      <c r="F68" s="33">
        <v>1</v>
      </c>
      <c r="G68" s="33">
        <v>0</v>
      </c>
      <c r="H68" s="33">
        <v>18</v>
      </c>
      <c r="I68" s="33" t="s">
        <v>174</v>
      </c>
    </row>
    <row r="69" spans="1:9" ht="12.75">
      <c r="A69" s="33" t="s">
        <v>179</v>
      </c>
      <c r="B69" s="32">
        <v>68</v>
      </c>
      <c r="C69" s="33">
        <v>1</v>
      </c>
      <c r="D69" s="33">
        <v>0</v>
      </c>
      <c r="E69" s="33">
        <v>1</v>
      </c>
      <c r="F69" s="33">
        <v>1</v>
      </c>
      <c r="G69" s="33">
        <v>0</v>
      </c>
      <c r="H69" s="33">
        <v>18</v>
      </c>
      <c r="I69" s="33" t="s">
        <v>174</v>
      </c>
    </row>
    <row r="70" spans="1:9" ht="12.75">
      <c r="A70" s="33" t="s">
        <v>337</v>
      </c>
      <c r="B70" s="32">
        <v>69</v>
      </c>
      <c r="C70" s="33">
        <v>1</v>
      </c>
      <c r="D70" s="33">
        <v>0</v>
      </c>
      <c r="E70" s="33">
        <v>1</v>
      </c>
      <c r="F70" s="33">
        <v>1</v>
      </c>
      <c r="G70" s="33">
        <v>2</v>
      </c>
      <c r="H70" s="33">
        <v>19</v>
      </c>
      <c r="I70" s="33" t="s">
        <v>189</v>
      </c>
    </row>
    <row r="71" spans="1:9" ht="12.75">
      <c r="A71" s="33" t="s">
        <v>45</v>
      </c>
      <c r="B71" s="32">
        <v>70</v>
      </c>
      <c r="C71" s="33">
        <v>1</v>
      </c>
      <c r="D71" s="33">
        <v>0</v>
      </c>
      <c r="E71" s="33">
        <v>1</v>
      </c>
      <c r="F71" s="33">
        <v>0</v>
      </c>
      <c r="G71" s="33">
        <v>2</v>
      </c>
      <c r="H71" s="33">
        <v>19</v>
      </c>
      <c r="I71" s="33" t="s">
        <v>189</v>
      </c>
    </row>
    <row r="72" spans="1:9" ht="12.75">
      <c r="A72" s="33" t="s">
        <v>136</v>
      </c>
      <c r="B72" s="32">
        <v>71</v>
      </c>
      <c r="C72" s="33">
        <v>1</v>
      </c>
      <c r="D72" s="33">
        <v>0</v>
      </c>
      <c r="E72" s="33">
        <v>1</v>
      </c>
      <c r="F72" s="33">
        <v>1</v>
      </c>
      <c r="G72" s="33">
        <v>1</v>
      </c>
      <c r="H72" s="33">
        <v>19</v>
      </c>
      <c r="I72" s="33" t="s">
        <v>189</v>
      </c>
    </row>
    <row r="73" spans="1:9" ht="12.75">
      <c r="A73" s="33" t="s">
        <v>183</v>
      </c>
      <c r="B73" s="32">
        <v>72</v>
      </c>
      <c r="C73" s="33">
        <v>1</v>
      </c>
      <c r="D73" s="33">
        <v>0</v>
      </c>
      <c r="E73" s="33">
        <v>1</v>
      </c>
      <c r="F73" s="33">
        <v>1</v>
      </c>
      <c r="G73" s="33">
        <v>0</v>
      </c>
      <c r="H73" s="33">
        <v>19</v>
      </c>
      <c r="I73" s="33" t="s">
        <v>189</v>
      </c>
    </row>
    <row r="74" spans="1:9" ht="12.75">
      <c r="A74" s="33" t="s">
        <v>137</v>
      </c>
      <c r="B74" s="32">
        <v>73</v>
      </c>
      <c r="C74" s="33">
        <v>1</v>
      </c>
      <c r="D74" s="33">
        <v>1</v>
      </c>
      <c r="E74" s="33">
        <v>1</v>
      </c>
      <c r="F74" s="33">
        <v>1</v>
      </c>
      <c r="G74" s="33">
        <v>0</v>
      </c>
      <c r="H74" s="33">
        <v>19</v>
      </c>
      <c r="I74" s="33" t="s">
        <v>189</v>
      </c>
    </row>
    <row r="75" spans="1:9" ht="12.75">
      <c r="A75" s="33" t="s">
        <v>303</v>
      </c>
      <c r="B75" s="32">
        <v>74</v>
      </c>
      <c r="C75" s="33">
        <v>1</v>
      </c>
      <c r="D75" s="33">
        <v>0</v>
      </c>
      <c r="E75" s="33">
        <v>0</v>
      </c>
      <c r="F75" s="33">
        <v>0</v>
      </c>
      <c r="G75" s="33">
        <v>2</v>
      </c>
      <c r="H75" s="33">
        <v>20</v>
      </c>
      <c r="I75" s="33" t="s">
        <v>209</v>
      </c>
    </row>
    <row r="76" spans="1:9" ht="12.75">
      <c r="A76" s="33" t="s">
        <v>208</v>
      </c>
      <c r="B76" s="32">
        <v>75</v>
      </c>
      <c r="C76" s="33">
        <v>1</v>
      </c>
      <c r="D76" s="33">
        <v>1</v>
      </c>
      <c r="E76" s="33">
        <v>0</v>
      </c>
      <c r="F76" s="33">
        <v>0</v>
      </c>
      <c r="G76" s="33">
        <v>0</v>
      </c>
      <c r="H76" s="33">
        <v>20</v>
      </c>
      <c r="I76" s="33" t="s">
        <v>209</v>
      </c>
    </row>
    <row r="77" spans="1:9" ht="12.75">
      <c r="A77" s="33" t="s">
        <v>350</v>
      </c>
      <c r="B77" s="32">
        <v>76</v>
      </c>
      <c r="C77" s="33">
        <v>1</v>
      </c>
      <c r="D77" s="33">
        <v>1</v>
      </c>
      <c r="E77" s="33">
        <v>0</v>
      </c>
      <c r="F77" s="33">
        <v>0</v>
      </c>
      <c r="G77" s="33">
        <v>0</v>
      </c>
      <c r="H77" s="33">
        <v>20</v>
      </c>
      <c r="I77" s="33" t="s">
        <v>209</v>
      </c>
    </row>
    <row r="78" spans="1:9" ht="12.75">
      <c r="A78" s="33" t="s">
        <v>295</v>
      </c>
      <c r="B78" s="32">
        <v>77</v>
      </c>
      <c r="C78" s="33">
        <v>0</v>
      </c>
      <c r="D78" s="33">
        <v>1</v>
      </c>
      <c r="E78" s="33">
        <v>0</v>
      </c>
      <c r="F78" s="33">
        <v>0</v>
      </c>
      <c r="G78" s="33">
        <v>0</v>
      </c>
      <c r="H78" s="33">
        <v>20</v>
      </c>
      <c r="I78" s="33" t="s">
        <v>209</v>
      </c>
    </row>
    <row r="79" spans="1:9" ht="12.75">
      <c r="A79" s="33" t="s">
        <v>302</v>
      </c>
      <c r="B79" s="32">
        <v>78</v>
      </c>
      <c r="C79" s="33">
        <v>1</v>
      </c>
      <c r="D79" s="33">
        <v>0</v>
      </c>
      <c r="E79" s="33">
        <v>0</v>
      </c>
      <c r="F79" s="33">
        <v>0</v>
      </c>
      <c r="G79" s="33">
        <v>2</v>
      </c>
      <c r="H79" s="33">
        <v>22</v>
      </c>
      <c r="I79" s="33" t="s">
        <v>169</v>
      </c>
    </row>
    <row r="80" spans="1:9" ht="12.75">
      <c r="A80" s="33" t="s">
        <v>27</v>
      </c>
      <c r="B80" s="32">
        <v>79</v>
      </c>
      <c r="C80" s="33">
        <v>0</v>
      </c>
      <c r="D80" s="33">
        <v>0</v>
      </c>
      <c r="E80" s="33">
        <v>0</v>
      </c>
      <c r="F80" s="33">
        <v>0</v>
      </c>
      <c r="G80" s="33">
        <v>2</v>
      </c>
      <c r="H80" s="33">
        <v>22</v>
      </c>
      <c r="I80" s="33" t="s">
        <v>169</v>
      </c>
    </row>
    <row r="81" spans="1:9" ht="12.75">
      <c r="A81" s="33" t="s">
        <v>300</v>
      </c>
      <c r="B81" s="32">
        <v>80</v>
      </c>
      <c r="C81" s="33">
        <v>0</v>
      </c>
      <c r="D81" s="33">
        <v>0</v>
      </c>
      <c r="E81" s="33">
        <v>0</v>
      </c>
      <c r="F81" s="33">
        <v>0</v>
      </c>
      <c r="G81" s="33">
        <v>2</v>
      </c>
      <c r="H81" s="33">
        <v>22</v>
      </c>
      <c r="I81" s="33" t="s">
        <v>169</v>
      </c>
    </row>
    <row r="82" spans="1:9" ht="12.75">
      <c r="A82" s="33" t="s">
        <v>301</v>
      </c>
      <c r="B82" s="32">
        <v>81</v>
      </c>
      <c r="C82" s="33">
        <v>0</v>
      </c>
      <c r="D82" s="33">
        <v>0</v>
      </c>
      <c r="E82" s="33">
        <v>0</v>
      </c>
      <c r="F82" s="33">
        <v>0</v>
      </c>
      <c r="G82" s="33">
        <v>2</v>
      </c>
      <c r="H82" s="33">
        <v>22</v>
      </c>
      <c r="I82" s="33" t="s">
        <v>169</v>
      </c>
    </row>
    <row r="83" spans="1:9" ht="12.75">
      <c r="A83" s="33" t="s">
        <v>258</v>
      </c>
      <c r="B83" s="32">
        <v>82</v>
      </c>
      <c r="C83" s="33">
        <v>1</v>
      </c>
      <c r="D83" s="33">
        <v>0</v>
      </c>
      <c r="E83" s="33">
        <v>1</v>
      </c>
      <c r="F83" s="33">
        <v>1</v>
      </c>
      <c r="G83" s="33">
        <v>1</v>
      </c>
      <c r="H83" s="33">
        <v>22</v>
      </c>
      <c r="I83" s="33" t="s">
        <v>169</v>
      </c>
    </row>
    <row r="84" spans="1:9" ht="12.75">
      <c r="A84" s="33" t="s">
        <v>23</v>
      </c>
      <c r="B84" s="32">
        <v>83</v>
      </c>
      <c r="C84" s="33">
        <v>0</v>
      </c>
      <c r="D84" s="33">
        <v>0</v>
      </c>
      <c r="E84" s="33">
        <v>0</v>
      </c>
      <c r="F84" s="33">
        <v>0</v>
      </c>
      <c r="G84" s="33">
        <v>2</v>
      </c>
      <c r="H84" s="33">
        <v>23</v>
      </c>
      <c r="I84" s="34" t="s">
        <v>141</v>
      </c>
    </row>
    <row r="85" spans="1:9" ht="12.75">
      <c r="A85" s="33" t="s">
        <v>24</v>
      </c>
      <c r="B85" s="32">
        <v>84</v>
      </c>
      <c r="C85" s="33">
        <v>0</v>
      </c>
      <c r="D85" s="33">
        <v>0</v>
      </c>
      <c r="E85" s="33">
        <v>0</v>
      </c>
      <c r="F85" s="33">
        <v>0</v>
      </c>
      <c r="G85" s="33">
        <v>2</v>
      </c>
      <c r="H85" s="33">
        <v>23</v>
      </c>
      <c r="I85" s="34" t="s">
        <v>141</v>
      </c>
    </row>
    <row r="86" spans="1:9" ht="12.75">
      <c r="A86" s="33" t="s">
        <v>94</v>
      </c>
      <c r="B86" s="32">
        <v>85</v>
      </c>
      <c r="C86" s="33">
        <v>0</v>
      </c>
      <c r="D86" s="33">
        <v>0</v>
      </c>
      <c r="E86" s="33">
        <v>0</v>
      </c>
      <c r="F86" s="33">
        <v>0</v>
      </c>
      <c r="G86" s="33">
        <v>2</v>
      </c>
      <c r="H86" s="33">
        <v>23</v>
      </c>
      <c r="I86" s="33" t="s">
        <v>141</v>
      </c>
    </row>
    <row r="87" spans="1:9" ht="12.75">
      <c r="A87" s="33" t="s">
        <v>245</v>
      </c>
      <c r="B87" s="32">
        <v>86</v>
      </c>
      <c r="C87" s="33">
        <v>1</v>
      </c>
      <c r="D87" s="33">
        <v>0</v>
      </c>
      <c r="E87" s="33">
        <v>1</v>
      </c>
      <c r="F87" s="33">
        <v>0</v>
      </c>
      <c r="G87" s="33">
        <v>1</v>
      </c>
      <c r="H87" s="33">
        <v>23</v>
      </c>
      <c r="I87" s="33" t="s">
        <v>141</v>
      </c>
    </row>
    <row r="88" spans="1:9" ht="12.75">
      <c r="A88" s="33" t="s">
        <v>93</v>
      </c>
      <c r="B88" s="32">
        <v>87</v>
      </c>
      <c r="C88" s="33">
        <v>1</v>
      </c>
      <c r="D88" s="33">
        <v>0</v>
      </c>
      <c r="E88" s="33">
        <v>1</v>
      </c>
      <c r="F88" s="33">
        <v>0</v>
      </c>
      <c r="G88" s="33">
        <v>1</v>
      </c>
      <c r="H88" s="33">
        <v>23</v>
      </c>
      <c r="I88" s="34" t="s">
        <v>141</v>
      </c>
    </row>
    <row r="89" spans="1:9" ht="12.75">
      <c r="A89" s="33" t="s">
        <v>246</v>
      </c>
      <c r="B89" s="32">
        <v>88</v>
      </c>
      <c r="C89" s="33">
        <v>1</v>
      </c>
      <c r="D89" s="33">
        <v>0</v>
      </c>
      <c r="E89" s="33">
        <v>1</v>
      </c>
      <c r="F89" s="33">
        <v>0</v>
      </c>
      <c r="G89" s="33">
        <v>0</v>
      </c>
      <c r="H89" s="33">
        <v>23</v>
      </c>
      <c r="I89" s="34" t="s">
        <v>141</v>
      </c>
    </row>
    <row r="90" spans="1:9" ht="12.75">
      <c r="A90" s="33" t="s">
        <v>237</v>
      </c>
      <c r="B90" s="32">
        <v>89</v>
      </c>
      <c r="C90" s="33">
        <v>0</v>
      </c>
      <c r="D90" s="33">
        <v>1</v>
      </c>
      <c r="E90" s="33">
        <v>0</v>
      </c>
      <c r="F90" s="33">
        <v>0</v>
      </c>
      <c r="G90" s="33">
        <v>2</v>
      </c>
      <c r="H90" s="33">
        <v>24</v>
      </c>
      <c r="I90" s="33" t="s">
        <v>273</v>
      </c>
    </row>
    <row r="91" spans="1:9" ht="12.75">
      <c r="A91" s="33" t="s">
        <v>204</v>
      </c>
      <c r="B91" s="32">
        <v>90</v>
      </c>
      <c r="C91" s="33">
        <v>0</v>
      </c>
      <c r="D91" s="33">
        <v>0</v>
      </c>
      <c r="E91" s="33">
        <v>0</v>
      </c>
      <c r="F91" s="33">
        <v>0</v>
      </c>
      <c r="G91" s="33">
        <v>2</v>
      </c>
      <c r="H91" s="33">
        <v>24</v>
      </c>
      <c r="I91" s="33" t="s">
        <v>273</v>
      </c>
    </row>
    <row r="92" spans="1:9" ht="12.75">
      <c r="A92" s="33" t="s">
        <v>211</v>
      </c>
      <c r="B92" s="32">
        <v>91</v>
      </c>
      <c r="C92" s="33">
        <v>0</v>
      </c>
      <c r="D92" s="33">
        <v>0</v>
      </c>
      <c r="E92" s="33">
        <v>0</v>
      </c>
      <c r="F92" s="33">
        <v>0</v>
      </c>
      <c r="G92" s="33">
        <v>1</v>
      </c>
      <c r="H92" s="33">
        <v>24</v>
      </c>
      <c r="I92" s="33" t="s">
        <v>273</v>
      </c>
    </row>
    <row r="93" spans="1:9" ht="12.75">
      <c r="A93" s="33" t="s">
        <v>176</v>
      </c>
      <c r="B93" s="32">
        <v>92</v>
      </c>
      <c r="C93" s="33">
        <v>0</v>
      </c>
      <c r="D93" s="33">
        <v>1</v>
      </c>
      <c r="E93" s="33">
        <v>0</v>
      </c>
      <c r="F93" s="33">
        <v>0</v>
      </c>
      <c r="G93" s="33">
        <v>2</v>
      </c>
      <c r="H93" s="33">
        <v>25</v>
      </c>
      <c r="I93" s="33" t="s">
        <v>165</v>
      </c>
    </row>
    <row r="94" spans="1:9" ht="12.75">
      <c r="A94" s="33" t="s">
        <v>119</v>
      </c>
      <c r="B94" s="32">
        <v>93</v>
      </c>
      <c r="C94" s="33">
        <v>0</v>
      </c>
      <c r="D94" s="33">
        <v>0</v>
      </c>
      <c r="E94" s="33">
        <v>0</v>
      </c>
      <c r="F94" s="33">
        <v>0</v>
      </c>
      <c r="G94" s="33">
        <v>1</v>
      </c>
      <c r="H94" s="33">
        <v>25</v>
      </c>
      <c r="I94" s="33" t="s">
        <v>165</v>
      </c>
    </row>
    <row r="95" spans="1:9" ht="12.75">
      <c r="A95" s="33" t="s">
        <v>222</v>
      </c>
      <c r="B95" s="32">
        <v>94</v>
      </c>
      <c r="C95" s="33">
        <v>1</v>
      </c>
      <c r="D95" s="33">
        <v>0</v>
      </c>
      <c r="E95" s="33">
        <v>0</v>
      </c>
      <c r="F95" s="33">
        <v>0</v>
      </c>
      <c r="G95" s="33">
        <v>0</v>
      </c>
      <c r="H95" s="33">
        <v>25</v>
      </c>
      <c r="I95" s="33" t="s">
        <v>165</v>
      </c>
    </row>
    <row r="96" spans="1:9" ht="12.75">
      <c r="A96" s="33" t="s">
        <v>257</v>
      </c>
      <c r="B96" s="32">
        <v>95</v>
      </c>
      <c r="C96" s="33">
        <v>1</v>
      </c>
      <c r="D96" s="33">
        <v>0</v>
      </c>
      <c r="E96" s="33">
        <v>0</v>
      </c>
      <c r="F96" s="33">
        <v>0</v>
      </c>
      <c r="G96" s="33">
        <v>2</v>
      </c>
      <c r="H96" s="33">
        <v>26</v>
      </c>
      <c r="I96" s="33" t="s">
        <v>304</v>
      </c>
    </row>
    <row r="97" spans="1:9" ht="12.75">
      <c r="A97" s="33" t="s">
        <v>353</v>
      </c>
      <c r="B97" s="32">
        <v>96</v>
      </c>
      <c r="C97" s="33">
        <v>0</v>
      </c>
      <c r="D97" s="33">
        <v>0</v>
      </c>
      <c r="E97" s="33">
        <v>0</v>
      </c>
      <c r="F97" s="33">
        <v>0</v>
      </c>
      <c r="G97" s="33">
        <v>2</v>
      </c>
      <c r="H97" s="33">
        <v>26</v>
      </c>
      <c r="I97" s="33" t="s">
        <v>304</v>
      </c>
    </row>
    <row r="98" spans="1:9" ht="12.75">
      <c r="A98" s="33" t="s">
        <v>6</v>
      </c>
      <c r="B98" s="32">
        <v>97</v>
      </c>
      <c r="C98" s="33">
        <v>1</v>
      </c>
      <c r="D98" s="33">
        <v>0</v>
      </c>
      <c r="E98" s="33">
        <v>0</v>
      </c>
      <c r="F98" s="33">
        <v>0</v>
      </c>
      <c r="G98" s="33">
        <v>0</v>
      </c>
      <c r="H98" s="33">
        <v>26</v>
      </c>
      <c r="I98" s="33" t="s">
        <v>304</v>
      </c>
    </row>
    <row r="99" spans="1:9" ht="12.75">
      <c r="A99" s="33" t="s">
        <v>83</v>
      </c>
      <c r="B99" s="32">
        <v>98</v>
      </c>
      <c r="C99" s="33">
        <v>1</v>
      </c>
      <c r="D99" s="33">
        <v>0</v>
      </c>
      <c r="E99" s="33">
        <v>1</v>
      </c>
      <c r="F99" s="33">
        <v>1</v>
      </c>
      <c r="G99" s="33">
        <v>2</v>
      </c>
      <c r="H99" s="33">
        <v>26</v>
      </c>
      <c r="I99" s="33" t="s">
        <v>304</v>
      </c>
    </row>
    <row r="100" spans="1:9" ht="12.75">
      <c r="A100" s="33" t="s">
        <v>354</v>
      </c>
      <c r="B100" s="32">
        <v>99</v>
      </c>
      <c r="C100" s="33">
        <v>1</v>
      </c>
      <c r="D100" s="33">
        <v>0</v>
      </c>
      <c r="E100" s="33">
        <v>1</v>
      </c>
      <c r="F100" s="33">
        <v>1</v>
      </c>
      <c r="G100" s="33">
        <v>0</v>
      </c>
      <c r="H100" s="33">
        <v>26</v>
      </c>
      <c r="I100" s="33" t="s">
        <v>304</v>
      </c>
    </row>
    <row r="101" spans="1:9" ht="12.75">
      <c r="A101" s="33" t="s">
        <v>276</v>
      </c>
      <c r="B101" s="32">
        <v>100</v>
      </c>
      <c r="C101" s="33">
        <v>1</v>
      </c>
      <c r="D101" s="33">
        <v>0</v>
      </c>
      <c r="E101" s="33">
        <v>0</v>
      </c>
      <c r="F101" s="33">
        <v>0</v>
      </c>
      <c r="G101" s="33">
        <v>0</v>
      </c>
      <c r="H101" s="33">
        <v>27</v>
      </c>
      <c r="I101" s="33" t="s">
        <v>267</v>
      </c>
    </row>
    <row r="102" spans="1:9" ht="12.75">
      <c r="A102" s="33" t="s">
        <v>1</v>
      </c>
      <c r="B102" s="32">
        <v>101</v>
      </c>
      <c r="C102" s="33">
        <v>0</v>
      </c>
      <c r="D102" s="33">
        <v>0</v>
      </c>
      <c r="E102" s="33">
        <v>0</v>
      </c>
      <c r="F102" s="33">
        <v>0</v>
      </c>
      <c r="G102" s="32">
        <v>0</v>
      </c>
      <c r="H102" s="33">
        <v>27</v>
      </c>
      <c r="I102" s="33" t="s">
        <v>267</v>
      </c>
    </row>
    <row r="103" spans="1:9" ht="12.75">
      <c r="A103" s="33" t="s">
        <v>70</v>
      </c>
      <c r="B103" s="32">
        <v>102</v>
      </c>
      <c r="C103" s="33">
        <v>1</v>
      </c>
      <c r="D103" s="33">
        <v>0</v>
      </c>
      <c r="E103" s="33">
        <v>0</v>
      </c>
      <c r="F103" s="33">
        <v>0</v>
      </c>
      <c r="G103" s="33">
        <v>2</v>
      </c>
      <c r="H103" s="33">
        <v>28</v>
      </c>
      <c r="I103" s="33" t="s">
        <v>271</v>
      </c>
    </row>
    <row r="104" spans="1:9" ht="12.75">
      <c r="A104" s="33" t="s">
        <v>86</v>
      </c>
      <c r="B104" s="32">
        <v>103</v>
      </c>
      <c r="C104" s="33">
        <v>0</v>
      </c>
      <c r="D104" s="33">
        <v>1</v>
      </c>
      <c r="E104" s="33">
        <v>0</v>
      </c>
      <c r="F104" s="33">
        <v>0</v>
      </c>
      <c r="G104" s="33">
        <v>2</v>
      </c>
      <c r="H104" s="33">
        <v>28</v>
      </c>
      <c r="I104" s="33" t="s">
        <v>271</v>
      </c>
    </row>
    <row r="105" spans="1:9" ht="12.75">
      <c r="A105" s="33" t="s">
        <v>275</v>
      </c>
      <c r="B105" s="32">
        <v>104</v>
      </c>
      <c r="C105" s="33">
        <v>0</v>
      </c>
      <c r="D105" s="33">
        <v>0</v>
      </c>
      <c r="E105" s="33">
        <v>0</v>
      </c>
      <c r="F105" s="33">
        <v>0</v>
      </c>
      <c r="G105" s="33">
        <v>2</v>
      </c>
      <c r="H105" s="33">
        <v>28</v>
      </c>
      <c r="I105" s="33" t="s">
        <v>271</v>
      </c>
    </row>
    <row r="106" spans="1:9" ht="12.75">
      <c r="A106" s="33" t="s">
        <v>18</v>
      </c>
      <c r="B106" s="32">
        <v>105</v>
      </c>
      <c r="C106" s="33">
        <v>0</v>
      </c>
      <c r="D106" s="33">
        <v>0</v>
      </c>
      <c r="E106" s="33">
        <v>0</v>
      </c>
      <c r="F106" s="33">
        <v>0</v>
      </c>
      <c r="G106" s="33">
        <v>2</v>
      </c>
      <c r="H106" s="33">
        <v>29</v>
      </c>
      <c r="I106" s="33" t="s">
        <v>247</v>
      </c>
    </row>
    <row r="107" spans="1:9" ht="12.75">
      <c r="A107" s="33" t="s">
        <v>17</v>
      </c>
      <c r="B107" s="32">
        <v>106</v>
      </c>
      <c r="C107" s="33">
        <v>1</v>
      </c>
      <c r="D107" s="33">
        <v>0</v>
      </c>
      <c r="E107" s="33">
        <v>0</v>
      </c>
      <c r="F107" s="33">
        <v>0</v>
      </c>
      <c r="G107" s="33">
        <v>0</v>
      </c>
      <c r="H107" s="33">
        <v>29</v>
      </c>
      <c r="I107" s="33" t="s">
        <v>247</v>
      </c>
    </row>
    <row r="108" spans="1:9" ht="12.75">
      <c r="A108" s="33" t="s">
        <v>15</v>
      </c>
      <c r="B108" s="32">
        <v>107</v>
      </c>
      <c r="C108" s="33">
        <v>1</v>
      </c>
      <c r="D108" s="33">
        <v>1</v>
      </c>
      <c r="E108" s="33">
        <v>0</v>
      </c>
      <c r="F108" s="33">
        <v>0</v>
      </c>
      <c r="G108" s="33">
        <v>0</v>
      </c>
      <c r="H108" s="33">
        <v>29</v>
      </c>
      <c r="I108" s="33" t="s">
        <v>247</v>
      </c>
    </row>
    <row r="109" spans="1:9" ht="12.75">
      <c r="A109" s="33" t="s">
        <v>16</v>
      </c>
      <c r="B109" s="32">
        <v>108</v>
      </c>
      <c r="C109" s="33">
        <v>0</v>
      </c>
      <c r="D109" s="33">
        <v>0</v>
      </c>
      <c r="E109" s="33">
        <v>1</v>
      </c>
      <c r="F109" s="33">
        <v>0</v>
      </c>
      <c r="G109" s="33">
        <v>1</v>
      </c>
      <c r="H109" s="33">
        <v>29</v>
      </c>
      <c r="I109" s="33" t="s">
        <v>247</v>
      </c>
    </row>
    <row r="110" spans="1:9" ht="12.75">
      <c r="A110" s="33" t="s">
        <v>117</v>
      </c>
      <c r="B110" s="32">
        <v>109</v>
      </c>
      <c r="C110" s="33">
        <v>1</v>
      </c>
      <c r="D110" s="33">
        <v>1</v>
      </c>
      <c r="E110" s="33">
        <v>0</v>
      </c>
      <c r="F110" s="33">
        <v>0</v>
      </c>
      <c r="G110" s="33">
        <v>2</v>
      </c>
      <c r="H110" s="33">
        <v>30</v>
      </c>
      <c r="I110" s="33" t="s">
        <v>357</v>
      </c>
    </row>
    <row r="111" spans="1:9" ht="12.75">
      <c r="A111" s="33" t="s">
        <v>49</v>
      </c>
      <c r="B111" s="32">
        <v>110</v>
      </c>
      <c r="C111" s="33">
        <v>0</v>
      </c>
      <c r="D111" s="33">
        <v>1</v>
      </c>
      <c r="E111" s="33">
        <v>0</v>
      </c>
      <c r="F111" s="33">
        <v>0</v>
      </c>
      <c r="G111" s="33">
        <v>2</v>
      </c>
      <c r="H111" s="33">
        <v>30</v>
      </c>
      <c r="I111" s="33" t="s">
        <v>357</v>
      </c>
    </row>
    <row r="112" spans="1:9" ht="12.75">
      <c r="A112" s="33" t="s">
        <v>118</v>
      </c>
      <c r="B112" s="32">
        <v>111</v>
      </c>
      <c r="C112" s="33">
        <v>1</v>
      </c>
      <c r="D112" s="33">
        <v>1</v>
      </c>
      <c r="E112" s="33">
        <v>0</v>
      </c>
      <c r="F112" s="33">
        <v>0</v>
      </c>
      <c r="G112" s="33">
        <v>1</v>
      </c>
      <c r="H112" s="33">
        <v>30</v>
      </c>
      <c r="I112" s="33" t="s">
        <v>357</v>
      </c>
    </row>
    <row r="113" spans="1:9" ht="12.75">
      <c r="A113" s="33" t="s">
        <v>227</v>
      </c>
      <c r="B113" s="32">
        <v>112</v>
      </c>
      <c r="C113" s="33">
        <v>1</v>
      </c>
      <c r="D113" s="33">
        <v>0</v>
      </c>
      <c r="E113" s="33">
        <v>1</v>
      </c>
      <c r="F113" s="33">
        <v>0</v>
      </c>
      <c r="G113" s="33">
        <v>1</v>
      </c>
      <c r="H113" s="33">
        <v>31</v>
      </c>
      <c r="I113" s="33" t="s">
        <v>9</v>
      </c>
    </row>
    <row r="114" spans="1:9" ht="12.75">
      <c r="A114" s="33" t="s">
        <v>228</v>
      </c>
      <c r="B114" s="32">
        <v>113</v>
      </c>
      <c r="C114" s="33">
        <v>1</v>
      </c>
      <c r="D114" s="33">
        <v>0</v>
      </c>
      <c r="E114" s="33">
        <v>1</v>
      </c>
      <c r="F114" s="33">
        <v>0</v>
      </c>
      <c r="G114" s="33">
        <v>1</v>
      </c>
      <c r="H114" s="33">
        <v>31</v>
      </c>
      <c r="I114" s="33" t="s">
        <v>9</v>
      </c>
    </row>
    <row r="115" spans="1:9" ht="12.75">
      <c r="A115" s="33" t="s">
        <v>360</v>
      </c>
      <c r="B115" s="32">
        <v>114</v>
      </c>
      <c r="C115" s="33">
        <v>1</v>
      </c>
      <c r="D115" s="33">
        <v>0</v>
      </c>
      <c r="E115" s="33">
        <v>0</v>
      </c>
      <c r="F115" s="33">
        <v>0</v>
      </c>
      <c r="G115" s="33">
        <v>2</v>
      </c>
      <c r="H115" s="33">
        <v>32</v>
      </c>
      <c r="I115" s="33" t="s">
        <v>175</v>
      </c>
    </row>
    <row r="116" spans="1:9" ht="12.75">
      <c r="A116" s="33" t="s">
        <v>28</v>
      </c>
      <c r="B116" s="32">
        <v>115</v>
      </c>
      <c r="C116" s="33">
        <v>0</v>
      </c>
      <c r="D116" s="33">
        <v>1</v>
      </c>
      <c r="E116" s="33">
        <v>0</v>
      </c>
      <c r="F116" s="33">
        <v>0</v>
      </c>
      <c r="G116" s="33">
        <v>2</v>
      </c>
      <c r="H116" s="33">
        <v>32</v>
      </c>
      <c r="I116" s="33" t="s">
        <v>175</v>
      </c>
    </row>
    <row r="117" spans="1:9" ht="12.75">
      <c r="A117" s="33" t="s">
        <v>216</v>
      </c>
      <c r="B117" s="32">
        <v>116</v>
      </c>
      <c r="C117" s="33">
        <v>1</v>
      </c>
      <c r="D117" s="33">
        <v>0</v>
      </c>
      <c r="E117" s="33">
        <v>0</v>
      </c>
      <c r="F117" s="33">
        <v>0</v>
      </c>
      <c r="G117" s="33">
        <v>0</v>
      </c>
      <c r="H117" s="33">
        <v>32</v>
      </c>
      <c r="I117" s="33" t="s">
        <v>175</v>
      </c>
    </row>
    <row r="118" spans="1:9" ht="12.75">
      <c r="A118" s="33" t="s">
        <v>44</v>
      </c>
      <c r="B118" s="32">
        <v>117</v>
      </c>
      <c r="C118" s="33">
        <v>1</v>
      </c>
      <c r="D118" s="33">
        <v>0</v>
      </c>
      <c r="E118" s="33">
        <v>0</v>
      </c>
      <c r="F118" s="33">
        <v>0</v>
      </c>
      <c r="G118" s="33">
        <v>0</v>
      </c>
      <c r="H118" s="33">
        <v>32</v>
      </c>
      <c r="I118" s="33" t="s">
        <v>175</v>
      </c>
    </row>
    <row r="119" spans="1:9" ht="12.75">
      <c r="A119" s="33" t="s">
        <v>230</v>
      </c>
      <c r="B119" s="32">
        <v>118</v>
      </c>
      <c r="C119" s="33">
        <v>1</v>
      </c>
      <c r="D119" s="33">
        <v>0</v>
      </c>
      <c r="E119" s="33">
        <v>0</v>
      </c>
      <c r="F119" s="33">
        <v>0</v>
      </c>
      <c r="G119" s="33">
        <v>0</v>
      </c>
      <c r="H119" s="33">
        <v>32</v>
      </c>
      <c r="I119" s="33" t="s">
        <v>175</v>
      </c>
    </row>
    <row r="120" spans="1:9" ht="12.75">
      <c r="A120" s="33" t="s">
        <v>229</v>
      </c>
      <c r="B120" s="32">
        <v>119</v>
      </c>
      <c r="C120" s="33">
        <v>1</v>
      </c>
      <c r="D120" s="33">
        <v>0</v>
      </c>
      <c r="E120" s="33">
        <v>0</v>
      </c>
      <c r="F120" s="33">
        <v>0</v>
      </c>
      <c r="G120" s="33">
        <v>0</v>
      </c>
      <c r="H120" s="33">
        <v>32</v>
      </c>
      <c r="I120" s="33" t="s">
        <v>175</v>
      </c>
    </row>
    <row r="121" spans="1:9" ht="12.75">
      <c r="A121" s="33" t="s">
        <v>356</v>
      </c>
      <c r="B121" s="32">
        <v>120</v>
      </c>
      <c r="C121" s="33">
        <v>1</v>
      </c>
      <c r="D121" s="33">
        <v>1</v>
      </c>
      <c r="E121" s="33">
        <v>0</v>
      </c>
      <c r="F121" s="33">
        <v>0</v>
      </c>
      <c r="G121" s="33">
        <v>0</v>
      </c>
      <c r="H121" s="33">
        <v>33</v>
      </c>
      <c r="I121" s="33" t="s">
        <v>364</v>
      </c>
    </row>
    <row r="122" spans="1:9" ht="12.75">
      <c r="A122" s="33" t="s">
        <v>7</v>
      </c>
      <c r="B122" s="32">
        <v>121</v>
      </c>
      <c r="C122" s="33">
        <v>1</v>
      </c>
      <c r="D122" s="33">
        <v>1</v>
      </c>
      <c r="E122" s="33">
        <v>1</v>
      </c>
      <c r="F122" s="33">
        <v>1</v>
      </c>
      <c r="G122" s="33">
        <v>2</v>
      </c>
      <c r="H122" s="33">
        <v>33</v>
      </c>
      <c r="I122" s="33" t="s">
        <v>364</v>
      </c>
    </row>
    <row r="123" spans="1:9" ht="12.75">
      <c r="A123" s="32" t="s">
        <v>365</v>
      </c>
      <c r="B123" s="32">
        <v>122</v>
      </c>
      <c r="C123" s="33">
        <v>1</v>
      </c>
      <c r="D123" s="33">
        <v>1</v>
      </c>
      <c r="E123" s="33">
        <v>1</v>
      </c>
      <c r="F123" s="33">
        <v>1</v>
      </c>
      <c r="G123" s="33">
        <v>2</v>
      </c>
      <c r="H123" s="33">
        <v>33</v>
      </c>
      <c r="I123" s="33" t="s">
        <v>364</v>
      </c>
    </row>
    <row r="124" spans="1:9" ht="12.75">
      <c r="A124" s="33" t="s">
        <v>274</v>
      </c>
      <c r="B124" s="32">
        <v>123</v>
      </c>
      <c r="C124" s="33">
        <v>1</v>
      </c>
      <c r="D124" s="33">
        <v>1</v>
      </c>
      <c r="E124" s="33">
        <v>1</v>
      </c>
      <c r="F124" s="33">
        <v>1</v>
      </c>
      <c r="G124" s="33">
        <v>1</v>
      </c>
      <c r="H124" s="33">
        <v>33</v>
      </c>
      <c r="I124" s="33" t="s">
        <v>364</v>
      </c>
    </row>
    <row r="125" spans="1:9" ht="12.75">
      <c r="A125" s="33" t="s">
        <v>355</v>
      </c>
      <c r="B125" s="32">
        <v>124</v>
      </c>
      <c r="C125" s="33">
        <v>1</v>
      </c>
      <c r="D125" s="33">
        <v>1</v>
      </c>
      <c r="E125" s="33">
        <v>1</v>
      </c>
      <c r="F125" s="33">
        <v>1</v>
      </c>
      <c r="G125" s="33">
        <v>0</v>
      </c>
      <c r="H125" s="33">
        <v>33</v>
      </c>
      <c r="I125" s="33" t="s">
        <v>364</v>
      </c>
    </row>
    <row r="126" spans="1:9" ht="12.75">
      <c r="A126" s="33" t="s">
        <v>82</v>
      </c>
      <c r="B126" s="32">
        <v>125</v>
      </c>
      <c r="C126" s="33">
        <v>0</v>
      </c>
      <c r="D126" s="33">
        <v>0</v>
      </c>
      <c r="E126" s="33">
        <v>0</v>
      </c>
      <c r="F126" s="33">
        <v>0</v>
      </c>
      <c r="G126" s="33">
        <v>2</v>
      </c>
      <c r="H126" s="33">
        <v>34</v>
      </c>
      <c r="I126" s="33" t="s">
        <v>373</v>
      </c>
    </row>
    <row r="127" spans="1:9" ht="12.75">
      <c r="A127" s="33" t="s">
        <v>151</v>
      </c>
      <c r="B127" s="32">
        <v>126</v>
      </c>
      <c r="C127" s="33">
        <v>1</v>
      </c>
      <c r="D127" s="33">
        <v>0</v>
      </c>
      <c r="E127" s="33">
        <v>0</v>
      </c>
      <c r="F127" s="33">
        <v>0</v>
      </c>
      <c r="G127" s="33">
        <v>0</v>
      </c>
      <c r="H127" s="33">
        <v>34</v>
      </c>
      <c r="I127" s="33" t="s">
        <v>373</v>
      </c>
    </row>
    <row r="128" spans="1:9" ht="12.75">
      <c r="A128" s="33" t="s">
        <v>224</v>
      </c>
      <c r="B128" s="32">
        <v>127</v>
      </c>
      <c r="C128" s="39">
        <v>0</v>
      </c>
      <c r="D128" s="33">
        <v>1</v>
      </c>
      <c r="E128" s="33">
        <v>0</v>
      </c>
      <c r="F128" s="33">
        <v>0</v>
      </c>
      <c r="G128" s="33">
        <v>0</v>
      </c>
      <c r="H128" s="33">
        <v>34</v>
      </c>
      <c r="I128" s="33" t="s">
        <v>373</v>
      </c>
    </row>
    <row r="129" spans="1:9" ht="12.75">
      <c r="A129" s="33" t="s">
        <v>225</v>
      </c>
      <c r="B129" s="32">
        <v>128</v>
      </c>
      <c r="C129" s="33">
        <v>1</v>
      </c>
      <c r="D129" s="33">
        <v>0</v>
      </c>
      <c r="E129" s="33">
        <v>1</v>
      </c>
      <c r="F129" s="33">
        <v>1</v>
      </c>
      <c r="G129" s="33">
        <v>2</v>
      </c>
      <c r="H129" s="33">
        <v>34</v>
      </c>
      <c r="I129" s="33" t="s">
        <v>373</v>
      </c>
    </row>
    <row r="130" spans="1:9" ht="12.75">
      <c r="A130" s="33" t="s">
        <v>234</v>
      </c>
      <c r="B130" s="32">
        <v>129</v>
      </c>
      <c r="C130" s="33">
        <v>1</v>
      </c>
      <c r="D130" s="33">
        <v>1</v>
      </c>
      <c r="E130" s="33">
        <v>0</v>
      </c>
      <c r="F130" s="33">
        <v>0</v>
      </c>
      <c r="G130" s="33">
        <v>2</v>
      </c>
      <c r="H130" s="33">
        <v>35</v>
      </c>
      <c r="I130" s="33" t="s">
        <v>272</v>
      </c>
    </row>
    <row r="131" spans="1:9" ht="12.75">
      <c r="A131" s="33" t="s">
        <v>363</v>
      </c>
      <c r="B131" s="32">
        <v>130</v>
      </c>
      <c r="C131" s="33">
        <v>1</v>
      </c>
      <c r="D131" s="33">
        <v>1</v>
      </c>
      <c r="E131" s="33">
        <v>0</v>
      </c>
      <c r="F131" s="33">
        <v>0</v>
      </c>
      <c r="G131" s="33">
        <v>1</v>
      </c>
      <c r="H131" s="33">
        <v>35</v>
      </c>
      <c r="I131" s="33" t="s">
        <v>272</v>
      </c>
    </row>
    <row r="132" spans="1:9" ht="12.75">
      <c r="A132" s="33" t="s">
        <v>131</v>
      </c>
      <c r="B132" s="32">
        <v>131</v>
      </c>
      <c r="C132" s="33">
        <v>1</v>
      </c>
      <c r="D132" s="33">
        <v>0</v>
      </c>
      <c r="E132" s="33">
        <v>0</v>
      </c>
      <c r="F132" s="33">
        <v>0</v>
      </c>
      <c r="G132" s="33">
        <v>0</v>
      </c>
      <c r="H132" s="33">
        <v>35</v>
      </c>
      <c r="I132" s="33" t="s">
        <v>272</v>
      </c>
    </row>
    <row r="133" spans="1:9" ht="12.75">
      <c r="A133" s="33" t="s">
        <v>19</v>
      </c>
      <c r="B133" s="32">
        <v>132</v>
      </c>
      <c r="C133" s="33">
        <v>1</v>
      </c>
      <c r="D133" s="33">
        <v>0</v>
      </c>
      <c r="E133" s="33">
        <v>1</v>
      </c>
      <c r="F133" s="33">
        <v>1</v>
      </c>
      <c r="G133" s="33">
        <v>1</v>
      </c>
      <c r="H133" s="33">
        <v>35</v>
      </c>
      <c r="I133" s="33" t="s">
        <v>272</v>
      </c>
    </row>
    <row r="134" spans="1:9" ht="12.75">
      <c r="A134" s="33" t="s">
        <v>166</v>
      </c>
      <c r="B134" s="32">
        <v>133</v>
      </c>
      <c r="C134" s="33">
        <v>0</v>
      </c>
      <c r="D134" s="33">
        <v>0</v>
      </c>
      <c r="E134" s="33">
        <v>1</v>
      </c>
      <c r="F134" s="33">
        <v>1</v>
      </c>
      <c r="G134" s="33">
        <v>1</v>
      </c>
      <c r="H134" s="33">
        <v>35</v>
      </c>
      <c r="I134" s="33" t="s">
        <v>272</v>
      </c>
    </row>
    <row r="135" spans="1:9" ht="12.75">
      <c r="A135" s="33" t="s">
        <v>336</v>
      </c>
      <c r="B135" s="32">
        <v>134</v>
      </c>
      <c r="C135" s="33">
        <v>1</v>
      </c>
      <c r="D135" s="33">
        <v>1</v>
      </c>
      <c r="E135" s="33">
        <v>1</v>
      </c>
      <c r="F135" s="33">
        <v>0</v>
      </c>
      <c r="G135" s="33">
        <v>0</v>
      </c>
      <c r="H135" s="33">
        <v>35</v>
      </c>
      <c r="I135" s="33" t="s">
        <v>272</v>
      </c>
    </row>
    <row r="136" spans="1:9" ht="12.75">
      <c r="A136" s="33" t="s">
        <v>46</v>
      </c>
      <c r="B136" s="32">
        <v>135</v>
      </c>
      <c r="C136" s="33">
        <v>0</v>
      </c>
      <c r="D136" s="33">
        <v>1</v>
      </c>
      <c r="E136" s="33">
        <v>0</v>
      </c>
      <c r="F136" s="33">
        <v>0</v>
      </c>
      <c r="G136" s="33">
        <v>2</v>
      </c>
      <c r="H136" s="33">
        <v>36</v>
      </c>
      <c r="I136" s="33" t="s">
        <v>358</v>
      </c>
    </row>
    <row r="137" spans="1:9" ht="12.75">
      <c r="A137" s="33" t="s">
        <v>219</v>
      </c>
      <c r="B137" s="32">
        <v>136</v>
      </c>
      <c r="C137" s="33">
        <v>1</v>
      </c>
      <c r="D137" s="33">
        <v>0</v>
      </c>
      <c r="E137" s="33">
        <v>0</v>
      </c>
      <c r="F137" s="33">
        <v>0</v>
      </c>
      <c r="G137" s="33">
        <v>0</v>
      </c>
      <c r="H137" s="33">
        <v>37</v>
      </c>
      <c r="I137" s="33" t="s">
        <v>331</v>
      </c>
    </row>
    <row r="138" spans="1:9" ht="12.75">
      <c r="A138" s="33" t="s">
        <v>307</v>
      </c>
      <c r="B138" s="32">
        <v>137</v>
      </c>
      <c r="C138" s="33">
        <v>1</v>
      </c>
      <c r="D138" s="33">
        <v>1</v>
      </c>
      <c r="E138" s="33">
        <v>0</v>
      </c>
      <c r="F138" s="33">
        <v>0</v>
      </c>
      <c r="G138" s="33">
        <v>0</v>
      </c>
      <c r="H138" s="33">
        <v>37</v>
      </c>
      <c r="I138" s="33" t="s">
        <v>331</v>
      </c>
    </row>
    <row r="139" spans="1:10" ht="12.75">
      <c r="A139" s="33" t="s">
        <v>308</v>
      </c>
      <c r="B139" s="32">
        <v>138</v>
      </c>
      <c r="C139" s="33">
        <v>1</v>
      </c>
      <c r="D139" s="33">
        <v>1</v>
      </c>
      <c r="E139" s="33">
        <v>0</v>
      </c>
      <c r="F139" s="33">
        <v>0</v>
      </c>
      <c r="G139" s="33">
        <v>0</v>
      </c>
      <c r="H139" s="33">
        <v>37</v>
      </c>
      <c r="I139" s="33" t="s">
        <v>331</v>
      </c>
      <c r="J139" s="33"/>
    </row>
    <row r="140" spans="1:9" ht="12.75">
      <c r="A140" s="33" t="s">
        <v>56</v>
      </c>
      <c r="B140" s="32">
        <v>139</v>
      </c>
      <c r="C140" s="33">
        <v>0</v>
      </c>
      <c r="D140" s="33">
        <v>0</v>
      </c>
      <c r="E140" s="33">
        <v>0</v>
      </c>
      <c r="F140" s="33">
        <v>0</v>
      </c>
      <c r="G140" s="33">
        <v>0</v>
      </c>
      <c r="H140" s="33">
        <v>37</v>
      </c>
      <c r="I140" s="33" t="s">
        <v>331</v>
      </c>
    </row>
    <row r="141" spans="1:9" ht="12.75">
      <c r="A141" s="33" t="s">
        <v>226</v>
      </c>
      <c r="B141" s="32">
        <v>140</v>
      </c>
      <c r="C141" s="33">
        <v>1</v>
      </c>
      <c r="D141" s="33">
        <v>0</v>
      </c>
      <c r="E141" s="33">
        <v>0</v>
      </c>
      <c r="F141" s="33">
        <v>0</v>
      </c>
      <c r="G141" s="33">
        <v>2</v>
      </c>
      <c r="H141" s="33">
        <v>38</v>
      </c>
      <c r="I141" s="33" t="s">
        <v>359</v>
      </c>
    </row>
    <row r="142" spans="1:9" ht="12.75">
      <c r="A142" s="33" t="s">
        <v>324</v>
      </c>
      <c r="B142" s="32">
        <v>141</v>
      </c>
      <c r="C142" s="33">
        <v>1</v>
      </c>
      <c r="D142" s="33">
        <v>1</v>
      </c>
      <c r="E142" s="33">
        <v>0</v>
      </c>
      <c r="F142" s="33">
        <v>0</v>
      </c>
      <c r="G142" s="33">
        <v>0</v>
      </c>
      <c r="H142" s="33">
        <v>38</v>
      </c>
      <c r="I142" s="33" t="s">
        <v>359</v>
      </c>
    </row>
    <row r="143" spans="1:9" ht="12.75">
      <c r="A143" s="33" t="s">
        <v>202</v>
      </c>
      <c r="B143" s="32">
        <v>142</v>
      </c>
      <c r="C143" s="33">
        <v>1</v>
      </c>
      <c r="D143" s="33">
        <v>1</v>
      </c>
      <c r="E143" s="33">
        <v>1</v>
      </c>
      <c r="F143" s="33">
        <v>1</v>
      </c>
      <c r="G143" s="33">
        <v>2</v>
      </c>
      <c r="H143" s="33">
        <v>38</v>
      </c>
      <c r="I143" s="33" t="s">
        <v>359</v>
      </c>
    </row>
    <row r="144" spans="1:9" ht="12.75">
      <c r="A144" s="33" t="s">
        <v>193</v>
      </c>
      <c r="B144" s="32">
        <v>143</v>
      </c>
      <c r="C144" s="33">
        <v>1</v>
      </c>
      <c r="D144" s="33">
        <v>1</v>
      </c>
      <c r="E144" s="33">
        <v>1</v>
      </c>
      <c r="F144" s="33">
        <v>0</v>
      </c>
      <c r="G144" s="33">
        <v>2</v>
      </c>
      <c r="H144" s="33">
        <v>38</v>
      </c>
      <c r="I144" s="33" t="s">
        <v>359</v>
      </c>
    </row>
    <row r="145" spans="1:9" ht="12.75">
      <c r="A145" s="33" t="s">
        <v>335</v>
      </c>
      <c r="B145" s="32">
        <v>144</v>
      </c>
      <c r="C145" s="33">
        <v>1</v>
      </c>
      <c r="D145" s="33">
        <v>1</v>
      </c>
      <c r="E145" s="33">
        <v>1</v>
      </c>
      <c r="F145" s="33">
        <v>0</v>
      </c>
      <c r="G145" s="33">
        <v>2</v>
      </c>
      <c r="H145" s="33">
        <v>38</v>
      </c>
      <c r="I145" s="33" t="s">
        <v>359</v>
      </c>
    </row>
    <row r="146" spans="1:9" ht="12.75">
      <c r="A146" s="33" t="s">
        <v>32</v>
      </c>
      <c r="B146" s="32">
        <v>145</v>
      </c>
      <c r="C146" s="33">
        <v>1</v>
      </c>
      <c r="D146" s="33">
        <v>0</v>
      </c>
      <c r="E146" s="33">
        <v>0</v>
      </c>
      <c r="F146" s="33">
        <v>0</v>
      </c>
      <c r="G146" s="33">
        <v>2</v>
      </c>
      <c r="H146" s="33">
        <v>39</v>
      </c>
      <c r="I146" s="33" t="s">
        <v>218</v>
      </c>
    </row>
    <row r="147" spans="1:9" ht="12.75">
      <c r="A147" s="33" t="s">
        <v>33</v>
      </c>
      <c r="B147" s="32">
        <v>146</v>
      </c>
      <c r="C147" s="33">
        <v>1</v>
      </c>
      <c r="D147" s="33">
        <v>1</v>
      </c>
      <c r="E147" s="33">
        <v>1</v>
      </c>
      <c r="F147" s="33">
        <v>1</v>
      </c>
      <c r="G147" s="33">
        <v>2</v>
      </c>
      <c r="H147" s="33">
        <v>39</v>
      </c>
      <c r="I147" s="33" t="s">
        <v>218</v>
      </c>
    </row>
    <row r="148" spans="1:9" ht="12.75">
      <c r="A148" s="33" t="s">
        <v>31</v>
      </c>
      <c r="B148" s="32">
        <v>147</v>
      </c>
      <c r="C148" s="33">
        <v>1</v>
      </c>
      <c r="D148" s="33">
        <v>1</v>
      </c>
      <c r="E148" s="33">
        <v>1</v>
      </c>
      <c r="F148" s="33">
        <v>0</v>
      </c>
      <c r="G148" s="33">
        <v>0</v>
      </c>
      <c r="H148" s="33">
        <v>39</v>
      </c>
      <c r="I148" s="33" t="s">
        <v>218</v>
      </c>
    </row>
    <row r="149" spans="1:9" ht="12.75">
      <c r="A149" s="32" t="s">
        <v>112</v>
      </c>
      <c r="B149" s="32">
        <v>148</v>
      </c>
      <c r="C149" s="33">
        <v>1</v>
      </c>
      <c r="D149" s="33">
        <v>0</v>
      </c>
      <c r="E149" s="33">
        <v>0</v>
      </c>
      <c r="F149" s="33">
        <v>0</v>
      </c>
      <c r="G149" s="33">
        <v>2</v>
      </c>
      <c r="H149" s="33">
        <v>40</v>
      </c>
      <c r="I149" s="33" t="s">
        <v>95</v>
      </c>
    </row>
    <row r="150" spans="1:9" ht="12.75">
      <c r="A150" s="32" t="s">
        <v>349</v>
      </c>
      <c r="B150" s="32">
        <v>149</v>
      </c>
      <c r="C150" s="33">
        <v>0</v>
      </c>
      <c r="D150" s="33">
        <v>0</v>
      </c>
      <c r="E150" s="33">
        <v>0</v>
      </c>
      <c r="F150" s="33">
        <v>0</v>
      </c>
      <c r="G150" s="33">
        <v>2</v>
      </c>
      <c r="H150" s="33">
        <v>40</v>
      </c>
      <c r="I150" s="33" t="s">
        <v>95</v>
      </c>
    </row>
    <row r="151" spans="1:9" ht="12.75">
      <c r="A151" s="33" t="s">
        <v>244</v>
      </c>
      <c r="B151" s="32">
        <v>150</v>
      </c>
      <c r="C151" s="33">
        <v>1</v>
      </c>
      <c r="D151" s="33">
        <v>0</v>
      </c>
      <c r="E151" s="33">
        <v>0</v>
      </c>
      <c r="F151" s="33">
        <v>0</v>
      </c>
      <c r="H151" s="33">
        <v>40</v>
      </c>
      <c r="I151" s="33" t="s">
        <v>95</v>
      </c>
    </row>
    <row r="152" spans="1:9" ht="12.75">
      <c r="A152" s="33" t="s">
        <v>200</v>
      </c>
      <c r="B152" s="32">
        <v>151</v>
      </c>
      <c r="C152" s="33">
        <v>1</v>
      </c>
      <c r="D152" s="33">
        <v>0</v>
      </c>
      <c r="E152" s="33">
        <v>1</v>
      </c>
      <c r="F152" s="33">
        <v>1</v>
      </c>
      <c r="G152" s="33">
        <v>2</v>
      </c>
      <c r="H152" s="33">
        <v>40</v>
      </c>
      <c r="I152" s="33" t="s">
        <v>95</v>
      </c>
    </row>
    <row r="153" spans="1:9" ht="12.75">
      <c r="A153" s="33" t="s">
        <v>296</v>
      </c>
      <c r="B153" s="32">
        <v>152</v>
      </c>
      <c r="C153" s="33">
        <v>1</v>
      </c>
      <c r="D153" s="33">
        <v>0</v>
      </c>
      <c r="E153" s="33">
        <v>1</v>
      </c>
      <c r="F153" s="33">
        <v>1</v>
      </c>
      <c r="G153" s="33">
        <v>2</v>
      </c>
      <c r="H153" s="33">
        <v>40</v>
      </c>
      <c r="I153" s="33" t="s">
        <v>95</v>
      </c>
    </row>
    <row r="154" spans="1:9" ht="12.75">
      <c r="A154" s="33" t="s">
        <v>199</v>
      </c>
      <c r="B154" s="32">
        <v>153</v>
      </c>
      <c r="C154" s="33">
        <v>1</v>
      </c>
      <c r="D154" s="33">
        <v>1</v>
      </c>
      <c r="E154" s="33">
        <v>1</v>
      </c>
      <c r="F154" s="33">
        <v>1</v>
      </c>
      <c r="G154" s="33">
        <v>1</v>
      </c>
      <c r="H154" s="33">
        <v>40</v>
      </c>
      <c r="I154" s="33" t="s">
        <v>95</v>
      </c>
    </row>
    <row r="155" spans="1:9" ht="12.75">
      <c r="A155" s="33" t="s">
        <v>233</v>
      </c>
      <c r="B155" s="32">
        <v>154</v>
      </c>
      <c r="C155" s="33">
        <v>1</v>
      </c>
      <c r="D155" s="33">
        <v>1</v>
      </c>
      <c r="E155" s="33">
        <v>0</v>
      </c>
      <c r="F155" s="33">
        <v>0</v>
      </c>
      <c r="G155" s="33">
        <v>1</v>
      </c>
      <c r="H155" s="33">
        <v>41</v>
      </c>
      <c r="I155" s="33" t="s">
        <v>72</v>
      </c>
    </row>
    <row r="156" spans="1:9" ht="12.75">
      <c r="A156" s="33" t="s">
        <v>283</v>
      </c>
      <c r="B156" s="32">
        <v>155</v>
      </c>
      <c r="C156" s="33">
        <v>1</v>
      </c>
      <c r="D156" s="33">
        <v>0</v>
      </c>
      <c r="E156" s="33">
        <v>1</v>
      </c>
      <c r="F156" s="33">
        <v>1</v>
      </c>
      <c r="G156" s="33">
        <v>2</v>
      </c>
      <c r="H156" s="33">
        <v>41</v>
      </c>
      <c r="I156" s="33" t="s">
        <v>72</v>
      </c>
    </row>
    <row r="157" spans="1:9" ht="12.75">
      <c r="A157" s="33" t="s">
        <v>126</v>
      </c>
      <c r="B157" s="32">
        <v>156</v>
      </c>
      <c r="C157" s="33">
        <v>1</v>
      </c>
      <c r="D157" s="33">
        <v>0</v>
      </c>
      <c r="E157" s="33">
        <v>1</v>
      </c>
      <c r="F157" s="33">
        <v>1</v>
      </c>
      <c r="G157" s="33">
        <v>1</v>
      </c>
      <c r="H157" s="33">
        <v>41</v>
      </c>
      <c r="I157" s="33" t="s">
        <v>72</v>
      </c>
    </row>
    <row r="158" spans="1:9" ht="12.75">
      <c r="A158" s="33" t="s">
        <v>127</v>
      </c>
      <c r="B158" s="32">
        <v>157</v>
      </c>
      <c r="C158" s="33">
        <v>1</v>
      </c>
      <c r="D158" s="33">
        <v>1</v>
      </c>
      <c r="E158" s="33">
        <v>1</v>
      </c>
      <c r="F158" s="33">
        <v>0</v>
      </c>
      <c r="G158" s="33">
        <v>1</v>
      </c>
      <c r="H158" s="33">
        <v>41</v>
      </c>
      <c r="I158" s="33" t="s">
        <v>72</v>
      </c>
    </row>
    <row r="159" spans="1:9" ht="12.75">
      <c r="A159" s="33" t="s">
        <v>381</v>
      </c>
      <c r="B159" s="32">
        <v>158</v>
      </c>
      <c r="C159" s="33">
        <v>1</v>
      </c>
      <c r="D159" s="33">
        <v>1</v>
      </c>
      <c r="E159" s="33">
        <v>0</v>
      </c>
      <c r="F159" s="33">
        <v>0</v>
      </c>
      <c r="G159" s="33">
        <v>2</v>
      </c>
      <c r="H159" s="33">
        <v>42</v>
      </c>
      <c r="I159" s="33" t="s">
        <v>201</v>
      </c>
    </row>
    <row r="160" spans="1:9" ht="12.75">
      <c r="A160" s="33" t="s">
        <v>203</v>
      </c>
      <c r="B160" s="32">
        <v>159</v>
      </c>
      <c r="C160" s="33">
        <v>1</v>
      </c>
      <c r="D160" s="33">
        <v>1</v>
      </c>
      <c r="E160" s="33">
        <v>0</v>
      </c>
      <c r="F160" s="33">
        <v>0</v>
      </c>
      <c r="G160" s="33">
        <v>1</v>
      </c>
      <c r="H160" s="33">
        <v>42</v>
      </c>
      <c r="I160" s="33" t="s">
        <v>201</v>
      </c>
    </row>
    <row r="161" spans="1:9" ht="12.75">
      <c r="A161" s="33" t="s">
        <v>268</v>
      </c>
      <c r="B161" s="32">
        <v>160</v>
      </c>
      <c r="C161" s="33">
        <v>1</v>
      </c>
      <c r="D161" s="33">
        <v>1</v>
      </c>
      <c r="E161" s="33">
        <v>0</v>
      </c>
      <c r="F161" s="33">
        <v>0</v>
      </c>
      <c r="G161" s="33">
        <v>1</v>
      </c>
      <c r="H161" s="33">
        <v>42</v>
      </c>
      <c r="I161" s="33" t="s">
        <v>201</v>
      </c>
    </row>
    <row r="162" spans="1:9" ht="12.75">
      <c r="A162" s="33" t="s">
        <v>181</v>
      </c>
      <c r="B162" s="32">
        <v>161</v>
      </c>
      <c r="C162" s="33">
        <v>0</v>
      </c>
      <c r="D162" s="33">
        <v>0</v>
      </c>
      <c r="E162" s="33">
        <v>0</v>
      </c>
      <c r="F162" s="33">
        <v>0</v>
      </c>
      <c r="G162" s="33">
        <v>2</v>
      </c>
      <c r="H162" s="33">
        <v>43</v>
      </c>
      <c r="I162" s="33" t="s">
        <v>341</v>
      </c>
    </row>
    <row r="163" spans="1:9" ht="12.75">
      <c r="A163" s="33" t="s">
        <v>282</v>
      </c>
      <c r="B163" s="32">
        <v>162</v>
      </c>
      <c r="C163" s="33">
        <v>1</v>
      </c>
      <c r="D163" s="33">
        <v>0</v>
      </c>
      <c r="E163" s="33">
        <v>1</v>
      </c>
      <c r="F163" s="33">
        <v>1</v>
      </c>
      <c r="G163" s="33">
        <v>2</v>
      </c>
      <c r="H163" s="33">
        <v>43</v>
      </c>
      <c r="I163" s="33" t="s">
        <v>341</v>
      </c>
    </row>
    <row r="164" spans="1:9" ht="12.75">
      <c r="A164" s="33" t="s">
        <v>4</v>
      </c>
      <c r="B164" s="32">
        <v>163</v>
      </c>
      <c r="C164" s="33">
        <v>0</v>
      </c>
      <c r="D164" s="33">
        <v>0</v>
      </c>
      <c r="E164" s="33">
        <v>1</v>
      </c>
      <c r="F164" s="33">
        <v>1</v>
      </c>
      <c r="G164" s="33">
        <v>2</v>
      </c>
      <c r="H164" s="33">
        <v>43</v>
      </c>
      <c r="I164" s="33" t="s">
        <v>341</v>
      </c>
    </row>
    <row r="165" spans="1:9" ht="12.75">
      <c r="A165" s="33" t="s">
        <v>182</v>
      </c>
      <c r="B165" s="32">
        <v>164</v>
      </c>
      <c r="C165" s="33">
        <v>0</v>
      </c>
      <c r="D165" s="33">
        <v>0</v>
      </c>
      <c r="E165" s="33">
        <v>1</v>
      </c>
      <c r="F165" s="33">
        <v>0</v>
      </c>
      <c r="G165" s="33">
        <v>2</v>
      </c>
      <c r="H165" s="33">
        <v>43</v>
      </c>
      <c r="I165" s="33" t="s">
        <v>341</v>
      </c>
    </row>
    <row r="166" spans="1:9" ht="12.75">
      <c r="A166" s="33" t="s">
        <v>330</v>
      </c>
      <c r="B166" s="32">
        <v>165</v>
      </c>
      <c r="C166" s="33">
        <v>0</v>
      </c>
      <c r="D166" s="33">
        <v>0</v>
      </c>
      <c r="E166" s="33">
        <v>0</v>
      </c>
      <c r="F166" s="33">
        <v>0</v>
      </c>
      <c r="G166" s="33">
        <v>2</v>
      </c>
      <c r="H166" s="33">
        <v>44</v>
      </c>
      <c r="I166" s="33" t="s">
        <v>145</v>
      </c>
    </row>
    <row r="167" spans="1:9" ht="12.75">
      <c r="A167" s="33" t="s">
        <v>213</v>
      </c>
      <c r="B167" s="32">
        <v>166</v>
      </c>
      <c r="C167" s="33">
        <v>0</v>
      </c>
      <c r="D167" s="33">
        <v>0</v>
      </c>
      <c r="E167" s="33">
        <v>0</v>
      </c>
      <c r="F167" s="33">
        <v>0</v>
      </c>
      <c r="G167" s="33">
        <v>0</v>
      </c>
      <c r="H167" s="33">
        <v>44</v>
      </c>
      <c r="I167" s="33" t="s">
        <v>145</v>
      </c>
    </row>
    <row r="168" spans="1:9" ht="12.75">
      <c r="A168" s="33" t="s">
        <v>77</v>
      </c>
      <c r="B168" s="32">
        <v>167</v>
      </c>
      <c r="C168" s="33">
        <v>1</v>
      </c>
      <c r="D168" s="33">
        <v>1</v>
      </c>
      <c r="E168" s="33">
        <v>0</v>
      </c>
      <c r="F168" s="33">
        <v>0</v>
      </c>
      <c r="G168" s="33">
        <v>1</v>
      </c>
      <c r="H168" s="33">
        <v>45</v>
      </c>
      <c r="I168" s="33" t="s">
        <v>277</v>
      </c>
    </row>
    <row r="169" spans="1:9" ht="12.75">
      <c r="A169" s="33" t="s">
        <v>12</v>
      </c>
      <c r="B169" s="32">
        <v>168</v>
      </c>
      <c r="C169" s="33">
        <v>1</v>
      </c>
      <c r="D169" s="33">
        <v>1</v>
      </c>
      <c r="E169" s="33">
        <v>1</v>
      </c>
      <c r="F169" s="33">
        <v>1</v>
      </c>
      <c r="G169" s="33">
        <v>2</v>
      </c>
      <c r="H169" s="33">
        <v>45</v>
      </c>
      <c r="I169" s="33" t="s">
        <v>277</v>
      </c>
    </row>
    <row r="170" spans="1:9" ht="12.75">
      <c r="A170" s="33" t="s">
        <v>22</v>
      </c>
      <c r="B170" s="32">
        <v>169</v>
      </c>
      <c r="C170" s="33">
        <v>1</v>
      </c>
      <c r="D170" s="33">
        <v>1</v>
      </c>
      <c r="E170" s="33">
        <v>1</v>
      </c>
      <c r="F170" s="33">
        <v>1</v>
      </c>
      <c r="G170" s="33">
        <v>2</v>
      </c>
      <c r="H170" s="33">
        <v>45</v>
      </c>
      <c r="I170" s="33" t="s">
        <v>277</v>
      </c>
    </row>
    <row r="171" spans="1:9" ht="12.75">
      <c r="A171" s="33" t="s">
        <v>30</v>
      </c>
      <c r="B171" s="32">
        <v>170</v>
      </c>
      <c r="C171" s="33">
        <v>1</v>
      </c>
      <c r="D171" s="33">
        <v>1</v>
      </c>
      <c r="E171" s="33">
        <v>1</v>
      </c>
      <c r="F171" s="33">
        <v>0</v>
      </c>
      <c r="G171" s="33">
        <v>2</v>
      </c>
      <c r="H171" s="33">
        <v>45</v>
      </c>
      <c r="I171" s="33" t="s">
        <v>277</v>
      </c>
    </row>
    <row r="172" spans="1:9" ht="12.75">
      <c r="A172" s="33" t="s">
        <v>147</v>
      </c>
      <c r="B172" s="32">
        <v>171</v>
      </c>
      <c r="C172" s="33">
        <v>1</v>
      </c>
      <c r="D172" s="33">
        <v>0</v>
      </c>
      <c r="E172" s="33">
        <v>1</v>
      </c>
      <c r="F172" s="33">
        <v>1</v>
      </c>
      <c r="G172" s="33">
        <v>0</v>
      </c>
      <c r="H172" s="33">
        <v>45</v>
      </c>
      <c r="I172" s="33" t="s">
        <v>277</v>
      </c>
    </row>
    <row r="173" spans="1:9" ht="12.75">
      <c r="A173" s="33" t="s">
        <v>69</v>
      </c>
      <c r="B173" s="32">
        <v>172</v>
      </c>
      <c r="C173" s="33">
        <v>1</v>
      </c>
      <c r="D173" s="33">
        <v>1</v>
      </c>
      <c r="E173" s="33">
        <v>0</v>
      </c>
      <c r="F173" s="33">
        <v>0</v>
      </c>
      <c r="G173" s="33">
        <v>0</v>
      </c>
      <c r="H173" s="33">
        <v>46</v>
      </c>
      <c r="I173" s="33" t="s">
        <v>221</v>
      </c>
    </row>
    <row r="174" spans="1:9" ht="12.75">
      <c r="A174" s="33" t="s">
        <v>352</v>
      </c>
      <c r="B174" s="32">
        <v>173</v>
      </c>
      <c r="C174" s="33">
        <v>1</v>
      </c>
      <c r="D174" s="33">
        <v>0</v>
      </c>
      <c r="E174" s="33">
        <v>0</v>
      </c>
      <c r="F174" s="33">
        <v>0</v>
      </c>
      <c r="G174" s="33">
        <v>2</v>
      </c>
      <c r="H174" s="33">
        <v>47</v>
      </c>
      <c r="I174" s="33" t="s">
        <v>29</v>
      </c>
    </row>
    <row r="175" spans="1:9" ht="12.75">
      <c r="A175" s="33" t="s">
        <v>186</v>
      </c>
      <c r="B175" s="32">
        <v>174</v>
      </c>
      <c r="C175" s="33">
        <v>1</v>
      </c>
      <c r="D175" s="33">
        <v>0</v>
      </c>
      <c r="E175" s="33">
        <v>0</v>
      </c>
      <c r="F175" s="33">
        <v>0</v>
      </c>
      <c r="G175" s="33">
        <v>2</v>
      </c>
      <c r="H175" s="33">
        <v>47</v>
      </c>
      <c r="I175" s="33" t="s">
        <v>29</v>
      </c>
    </row>
    <row r="176" spans="1:9" ht="12.75">
      <c r="A176" s="33" t="s">
        <v>35</v>
      </c>
      <c r="B176" s="32">
        <v>175</v>
      </c>
      <c r="C176" s="33">
        <v>1</v>
      </c>
      <c r="D176" s="33">
        <v>0</v>
      </c>
      <c r="E176" s="33">
        <v>0</v>
      </c>
      <c r="F176" s="33">
        <v>0</v>
      </c>
      <c r="G176" s="33">
        <v>1</v>
      </c>
      <c r="H176" s="33">
        <v>47</v>
      </c>
      <c r="I176" s="33" t="s">
        <v>29</v>
      </c>
    </row>
    <row r="177" spans="1:9" ht="12.75">
      <c r="A177" s="33" t="s">
        <v>380</v>
      </c>
      <c r="B177" s="32">
        <v>176</v>
      </c>
      <c r="C177" s="33">
        <v>1</v>
      </c>
      <c r="D177" s="33">
        <v>0</v>
      </c>
      <c r="E177" s="33">
        <v>0</v>
      </c>
      <c r="F177" s="33">
        <v>0</v>
      </c>
      <c r="H177" s="33">
        <v>47</v>
      </c>
      <c r="I177" s="33" t="s">
        <v>29</v>
      </c>
    </row>
    <row r="178" spans="1:9" ht="12.75">
      <c r="A178" s="33" t="s">
        <v>187</v>
      </c>
      <c r="B178" s="32">
        <v>177</v>
      </c>
      <c r="C178" s="33">
        <v>1</v>
      </c>
      <c r="D178" s="33">
        <v>0</v>
      </c>
      <c r="E178" s="33">
        <v>1</v>
      </c>
      <c r="F178" s="33">
        <v>0</v>
      </c>
      <c r="G178" s="33">
        <v>2</v>
      </c>
      <c r="H178" s="33">
        <v>47</v>
      </c>
      <c r="I178" s="33" t="s">
        <v>29</v>
      </c>
    </row>
    <row r="179" spans="1:9" ht="12.75">
      <c r="A179" s="33" t="s">
        <v>0</v>
      </c>
      <c r="B179" s="32">
        <v>178</v>
      </c>
      <c r="C179" s="33">
        <v>1</v>
      </c>
      <c r="D179" s="33">
        <v>0</v>
      </c>
      <c r="E179" s="33">
        <v>1</v>
      </c>
      <c r="F179" s="33">
        <v>1</v>
      </c>
      <c r="G179" s="33">
        <v>0</v>
      </c>
      <c r="H179" s="33">
        <v>47</v>
      </c>
      <c r="I179" s="33" t="s">
        <v>29</v>
      </c>
    </row>
    <row r="180" spans="1:9" ht="12.75">
      <c r="A180" s="33" t="s">
        <v>26</v>
      </c>
      <c r="B180" s="32">
        <v>179</v>
      </c>
      <c r="C180" s="33">
        <v>0</v>
      </c>
      <c r="D180" s="33">
        <v>0</v>
      </c>
      <c r="E180" s="33">
        <v>0</v>
      </c>
      <c r="F180" s="33">
        <v>0</v>
      </c>
      <c r="G180" s="33">
        <v>2</v>
      </c>
      <c r="H180" s="33">
        <v>48</v>
      </c>
      <c r="I180" s="33" t="s">
        <v>123</v>
      </c>
    </row>
    <row r="181" spans="1:9" ht="12.75">
      <c r="A181" s="33" t="s">
        <v>25</v>
      </c>
      <c r="B181" s="32">
        <v>180</v>
      </c>
      <c r="C181" s="33">
        <v>0</v>
      </c>
      <c r="D181" s="33">
        <v>0</v>
      </c>
      <c r="E181" s="33">
        <v>0</v>
      </c>
      <c r="F181" s="33">
        <v>0</v>
      </c>
      <c r="G181" s="33">
        <v>2</v>
      </c>
      <c r="H181" s="33">
        <v>48</v>
      </c>
      <c r="I181" s="33" t="s">
        <v>123</v>
      </c>
    </row>
    <row r="182" spans="1:9" ht="12.75">
      <c r="A182" s="33" t="s">
        <v>167</v>
      </c>
      <c r="B182" s="32">
        <v>181</v>
      </c>
      <c r="C182" s="33">
        <v>1</v>
      </c>
      <c r="D182" s="33">
        <v>0</v>
      </c>
      <c r="E182" s="33">
        <v>0</v>
      </c>
      <c r="F182" s="33">
        <v>0</v>
      </c>
      <c r="G182" s="33">
        <v>1</v>
      </c>
      <c r="H182" s="33">
        <v>48</v>
      </c>
      <c r="I182" s="33" t="s">
        <v>123</v>
      </c>
    </row>
    <row r="183" spans="1:9" ht="12.75">
      <c r="A183" s="33" t="s">
        <v>114</v>
      </c>
      <c r="B183" s="32">
        <v>182</v>
      </c>
      <c r="C183" s="33">
        <v>0</v>
      </c>
      <c r="D183" s="33">
        <v>0</v>
      </c>
      <c r="E183" s="33">
        <v>0</v>
      </c>
      <c r="F183" s="33">
        <v>0</v>
      </c>
      <c r="G183" s="33">
        <v>0</v>
      </c>
      <c r="H183" s="33">
        <v>48</v>
      </c>
      <c r="I183" s="33" t="s">
        <v>123</v>
      </c>
    </row>
    <row r="184" spans="1:9" ht="12.75">
      <c r="A184" s="33" t="s">
        <v>168</v>
      </c>
      <c r="B184" s="32">
        <v>183</v>
      </c>
      <c r="C184" s="33">
        <v>0</v>
      </c>
      <c r="D184" s="33">
        <v>0</v>
      </c>
      <c r="E184" s="33">
        <v>1</v>
      </c>
      <c r="F184" s="33">
        <v>0</v>
      </c>
      <c r="G184" s="33">
        <v>2</v>
      </c>
      <c r="H184" s="33">
        <v>48</v>
      </c>
      <c r="I184" s="33" t="s">
        <v>123</v>
      </c>
    </row>
    <row r="185" spans="1:9" ht="12.75">
      <c r="A185" s="33" t="s">
        <v>156</v>
      </c>
      <c r="B185" s="32">
        <v>184</v>
      </c>
      <c r="C185" s="33">
        <v>1</v>
      </c>
      <c r="D185" s="33">
        <v>1</v>
      </c>
      <c r="E185" s="33">
        <v>0</v>
      </c>
      <c r="F185" s="33">
        <v>0</v>
      </c>
      <c r="G185" s="33">
        <v>0</v>
      </c>
      <c r="H185" s="33">
        <v>49</v>
      </c>
      <c r="I185" s="33" t="s">
        <v>146</v>
      </c>
    </row>
    <row r="186" spans="1:9" ht="12.75">
      <c r="A186" s="33" t="s">
        <v>263</v>
      </c>
      <c r="B186" s="32">
        <v>185</v>
      </c>
      <c r="C186" s="33">
        <v>1</v>
      </c>
      <c r="D186" s="33">
        <v>1</v>
      </c>
      <c r="E186" s="33">
        <v>1</v>
      </c>
      <c r="F186" s="33">
        <v>1</v>
      </c>
      <c r="G186" s="33">
        <v>2</v>
      </c>
      <c r="H186" s="33">
        <v>49</v>
      </c>
      <c r="I186" s="33" t="s">
        <v>146</v>
      </c>
    </row>
    <row r="187" spans="1:9" ht="12.75">
      <c r="A187" s="33" t="s">
        <v>88</v>
      </c>
      <c r="B187" s="32">
        <v>186</v>
      </c>
      <c r="C187" s="33">
        <v>1</v>
      </c>
      <c r="D187" s="33">
        <v>0</v>
      </c>
      <c r="E187" s="33">
        <v>1</v>
      </c>
      <c r="F187" s="33">
        <v>0</v>
      </c>
      <c r="G187" s="33">
        <v>0</v>
      </c>
      <c r="H187" s="33">
        <v>49</v>
      </c>
      <c r="I187" s="33" t="s">
        <v>146</v>
      </c>
    </row>
    <row r="188" spans="1:9" ht="12.75">
      <c r="A188" s="33" t="s">
        <v>318</v>
      </c>
      <c r="B188" s="32">
        <v>187</v>
      </c>
      <c r="C188" s="33">
        <v>1</v>
      </c>
      <c r="D188" s="33">
        <v>1</v>
      </c>
      <c r="E188" s="33">
        <v>0</v>
      </c>
      <c r="F188" s="33">
        <v>0</v>
      </c>
      <c r="G188" s="33">
        <v>0</v>
      </c>
      <c r="H188" s="33">
        <v>50</v>
      </c>
      <c r="I188" s="33" t="s">
        <v>333</v>
      </c>
    </row>
    <row r="189" spans="1:9" ht="12.75">
      <c r="A189" s="33" t="s">
        <v>317</v>
      </c>
      <c r="B189" s="32">
        <v>188</v>
      </c>
      <c r="C189" s="33">
        <v>1</v>
      </c>
      <c r="D189" s="33">
        <v>0</v>
      </c>
      <c r="E189" s="33">
        <v>1</v>
      </c>
      <c r="F189" s="33">
        <v>0</v>
      </c>
      <c r="G189" s="33">
        <v>0</v>
      </c>
      <c r="H189" s="33">
        <v>50</v>
      </c>
      <c r="I189" s="33" t="s">
        <v>333</v>
      </c>
    </row>
    <row r="190" spans="1:9" ht="12.75">
      <c r="A190" s="33" t="s">
        <v>71</v>
      </c>
      <c r="B190" s="32">
        <v>189</v>
      </c>
      <c r="C190" s="33">
        <v>0</v>
      </c>
      <c r="D190" s="33">
        <v>0</v>
      </c>
      <c r="E190" s="33">
        <v>1</v>
      </c>
      <c r="F190" s="33">
        <v>0</v>
      </c>
      <c r="G190" s="33">
        <v>0</v>
      </c>
      <c r="H190" s="33">
        <v>50</v>
      </c>
      <c r="I190" s="33" t="s">
        <v>333</v>
      </c>
    </row>
    <row r="191" spans="1:9" ht="12.75">
      <c r="A191" s="33" t="s">
        <v>38</v>
      </c>
      <c r="B191" s="32">
        <v>190</v>
      </c>
      <c r="C191" s="33">
        <v>0</v>
      </c>
      <c r="D191" s="33">
        <v>1</v>
      </c>
      <c r="E191" s="33">
        <v>1</v>
      </c>
      <c r="F191" s="33">
        <v>1</v>
      </c>
      <c r="H191" s="33">
        <v>50</v>
      </c>
      <c r="I191" s="33" t="s">
        <v>333</v>
      </c>
    </row>
    <row r="192" spans="1:9" ht="12.75">
      <c r="A192" s="33" t="s">
        <v>39</v>
      </c>
      <c r="B192" s="32">
        <v>191</v>
      </c>
      <c r="C192" s="33">
        <v>1</v>
      </c>
      <c r="D192" s="33">
        <v>0</v>
      </c>
      <c r="E192" s="33">
        <v>0</v>
      </c>
      <c r="F192" s="33">
        <v>0</v>
      </c>
      <c r="G192" s="33">
        <v>2</v>
      </c>
      <c r="H192" s="33">
        <v>51</v>
      </c>
      <c r="I192" s="33" t="s">
        <v>374</v>
      </c>
    </row>
    <row r="193" spans="1:9" ht="12.75">
      <c r="A193" s="33" t="s">
        <v>78</v>
      </c>
      <c r="B193" s="32">
        <v>192</v>
      </c>
      <c r="C193" s="33">
        <v>1</v>
      </c>
      <c r="D193" s="33">
        <v>0</v>
      </c>
      <c r="E193" s="33">
        <v>0</v>
      </c>
      <c r="F193" s="33">
        <v>0</v>
      </c>
      <c r="G193" s="33">
        <v>2</v>
      </c>
      <c r="H193" s="33">
        <v>51</v>
      </c>
      <c r="I193" s="33" t="s">
        <v>374</v>
      </c>
    </row>
    <row r="194" spans="1:9" ht="12.75">
      <c r="A194" s="33" t="s">
        <v>87</v>
      </c>
      <c r="B194" s="32">
        <v>193</v>
      </c>
      <c r="C194" s="33">
        <v>0</v>
      </c>
      <c r="D194" s="33">
        <v>0</v>
      </c>
      <c r="E194" s="33">
        <v>0</v>
      </c>
      <c r="F194" s="33">
        <v>0</v>
      </c>
      <c r="G194" s="33">
        <v>2</v>
      </c>
      <c r="H194" s="33">
        <v>51</v>
      </c>
      <c r="I194" s="33" t="s">
        <v>374</v>
      </c>
    </row>
    <row r="195" spans="1:9" ht="12.75">
      <c r="A195" s="33" t="s">
        <v>80</v>
      </c>
      <c r="B195" s="32">
        <v>194</v>
      </c>
      <c r="C195" s="33">
        <v>1</v>
      </c>
      <c r="D195" s="33">
        <v>0</v>
      </c>
      <c r="E195" s="33">
        <v>0</v>
      </c>
      <c r="F195" s="33">
        <v>0</v>
      </c>
      <c r="G195" s="33">
        <v>0</v>
      </c>
      <c r="H195" s="33">
        <v>51</v>
      </c>
      <c r="I195" s="33" t="s">
        <v>374</v>
      </c>
    </row>
    <row r="196" spans="1:9" ht="12.75">
      <c r="A196" s="33" t="s">
        <v>79</v>
      </c>
      <c r="B196" s="32">
        <v>195</v>
      </c>
      <c r="C196" s="33">
        <v>1</v>
      </c>
      <c r="D196" s="33">
        <v>0</v>
      </c>
      <c r="E196" s="33">
        <v>0</v>
      </c>
      <c r="F196" s="33">
        <v>0</v>
      </c>
      <c r="G196" s="33">
        <v>0</v>
      </c>
      <c r="H196" s="33">
        <v>51</v>
      </c>
      <c r="I196" s="33" t="s">
        <v>374</v>
      </c>
    </row>
    <row r="197" spans="1:9" ht="12.75">
      <c r="A197" s="33" t="s">
        <v>185</v>
      </c>
      <c r="B197" s="32">
        <v>196</v>
      </c>
      <c r="C197" s="33">
        <v>0</v>
      </c>
      <c r="D197" s="33">
        <v>1</v>
      </c>
      <c r="E197" s="33">
        <v>0</v>
      </c>
      <c r="F197" s="33">
        <v>0</v>
      </c>
      <c r="G197" s="33">
        <v>0</v>
      </c>
      <c r="H197" s="33">
        <v>51</v>
      </c>
      <c r="I197" s="33" t="s">
        <v>374</v>
      </c>
    </row>
    <row r="198" spans="1:9" ht="12.75">
      <c r="A198" s="34" t="s">
        <v>399</v>
      </c>
      <c r="B198" s="32">
        <v>197</v>
      </c>
      <c r="C198" s="32">
        <v>1</v>
      </c>
      <c r="D198" s="32">
        <v>1</v>
      </c>
      <c r="E198" s="33">
        <v>0</v>
      </c>
      <c r="F198" s="33">
        <v>0</v>
      </c>
      <c r="G198" s="32">
        <v>0</v>
      </c>
      <c r="H198" s="33">
        <v>52</v>
      </c>
      <c r="I198" s="36" t="s">
        <v>214</v>
      </c>
    </row>
    <row r="199" spans="1:9" ht="15">
      <c r="A199" s="34" t="s">
        <v>400</v>
      </c>
      <c r="B199" s="32">
        <v>198</v>
      </c>
      <c r="C199" s="32">
        <v>1</v>
      </c>
      <c r="D199" s="32">
        <v>1</v>
      </c>
      <c r="E199" s="33">
        <v>0</v>
      </c>
      <c r="F199" s="33">
        <v>0</v>
      </c>
      <c r="G199" s="32">
        <v>0</v>
      </c>
      <c r="H199" s="33">
        <v>52</v>
      </c>
      <c r="I199" s="36" t="s">
        <v>214</v>
      </c>
    </row>
    <row r="200" spans="1:9" ht="12.75">
      <c r="A200" s="32" t="s">
        <v>327</v>
      </c>
      <c r="B200" s="32">
        <v>199</v>
      </c>
      <c r="C200" s="32">
        <v>1</v>
      </c>
      <c r="D200" s="32">
        <v>0</v>
      </c>
      <c r="E200" s="33">
        <v>0</v>
      </c>
      <c r="F200" s="33">
        <v>0</v>
      </c>
      <c r="G200" s="32">
        <v>0</v>
      </c>
      <c r="H200" s="33">
        <v>52</v>
      </c>
      <c r="I200" s="36" t="s">
        <v>214</v>
      </c>
    </row>
    <row r="201" spans="1:9" ht="12.75">
      <c r="A201" s="32" t="s">
        <v>328</v>
      </c>
      <c r="B201" s="32">
        <v>200</v>
      </c>
      <c r="C201" s="32">
        <v>1</v>
      </c>
      <c r="D201" s="32">
        <v>1</v>
      </c>
      <c r="E201" s="33">
        <v>1</v>
      </c>
      <c r="F201" s="33">
        <v>0</v>
      </c>
      <c r="G201" s="32">
        <v>2</v>
      </c>
      <c r="H201" s="33">
        <v>52</v>
      </c>
      <c r="I201" s="36" t="s">
        <v>214</v>
      </c>
    </row>
    <row r="202" spans="1:9" ht="12.75">
      <c r="A202" s="34" t="s">
        <v>326</v>
      </c>
      <c r="B202" s="32">
        <v>201</v>
      </c>
      <c r="C202" s="32">
        <v>1</v>
      </c>
      <c r="D202" s="32">
        <v>0</v>
      </c>
      <c r="E202" s="33">
        <v>1</v>
      </c>
      <c r="F202" s="33">
        <v>0</v>
      </c>
      <c r="G202" s="32">
        <v>1</v>
      </c>
      <c r="H202" s="33">
        <v>52</v>
      </c>
      <c r="I202" s="36" t="s">
        <v>214</v>
      </c>
    </row>
    <row r="203" spans="1:9" ht="12.75">
      <c r="A203" s="34" t="s">
        <v>401</v>
      </c>
      <c r="B203" s="32">
        <v>202</v>
      </c>
      <c r="C203" s="32">
        <v>0</v>
      </c>
      <c r="D203" s="32">
        <v>0</v>
      </c>
      <c r="E203" s="33">
        <v>0</v>
      </c>
      <c r="F203" s="33">
        <v>0</v>
      </c>
      <c r="G203" s="32">
        <v>2</v>
      </c>
      <c r="H203" s="33">
        <v>53</v>
      </c>
      <c r="I203" s="36" t="s">
        <v>215</v>
      </c>
    </row>
    <row r="204" spans="1:9" ht="12.75">
      <c r="A204" s="40" t="s">
        <v>402</v>
      </c>
      <c r="B204" s="32">
        <v>203</v>
      </c>
      <c r="C204" s="32">
        <v>0</v>
      </c>
      <c r="D204" s="32">
        <v>0</v>
      </c>
      <c r="E204" s="33">
        <v>0</v>
      </c>
      <c r="F204" s="33">
        <v>0</v>
      </c>
      <c r="G204" s="32">
        <v>2</v>
      </c>
      <c r="H204" s="33">
        <v>53</v>
      </c>
      <c r="I204" s="36" t="s">
        <v>215</v>
      </c>
    </row>
    <row r="205" spans="1:9" ht="12.75">
      <c r="A205" s="34" t="s">
        <v>403</v>
      </c>
      <c r="B205" s="32">
        <v>204</v>
      </c>
      <c r="C205" s="32">
        <v>1</v>
      </c>
      <c r="D205" s="32">
        <v>0</v>
      </c>
      <c r="E205" s="33">
        <v>1</v>
      </c>
      <c r="F205" s="33">
        <v>1</v>
      </c>
      <c r="G205" s="32">
        <v>2</v>
      </c>
      <c r="H205" s="33">
        <v>53</v>
      </c>
      <c r="I205" s="36" t="s">
        <v>215</v>
      </c>
    </row>
    <row r="206" spans="1:9" ht="12.75">
      <c r="A206" s="34" t="s">
        <v>404</v>
      </c>
      <c r="B206" s="32">
        <v>205</v>
      </c>
      <c r="C206" s="32">
        <v>1</v>
      </c>
      <c r="D206" s="32">
        <v>1</v>
      </c>
      <c r="E206" s="33">
        <v>1</v>
      </c>
      <c r="F206" s="33">
        <v>1</v>
      </c>
      <c r="G206" s="32">
        <v>0</v>
      </c>
      <c r="H206" s="33">
        <v>53</v>
      </c>
      <c r="I206" s="36" t="s">
        <v>215</v>
      </c>
    </row>
    <row r="207" spans="1:9" ht="12.75">
      <c r="A207" s="34" t="s">
        <v>405</v>
      </c>
      <c r="B207" s="32">
        <v>206</v>
      </c>
      <c r="C207" s="32">
        <v>1</v>
      </c>
      <c r="D207" s="32">
        <v>1</v>
      </c>
      <c r="E207" s="33">
        <v>1</v>
      </c>
      <c r="F207" s="33">
        <v>1</v>
      </c>
      <c r="G207" s="32">
        <v>0</v>
      </c>
      <c r="H207" s="33">
        <v>53</v>
      </c>
      <c r="I207" s="36" t="s">
        <v>215</v>
      </c>
    </row>
    <row r="208" spans="1:9" ht="12.75">
      <c r="A208" s="34" t="s">
        <v>379</v>
      </c>
      <c r="B208" s="32">
        <v>207</v>
      </c>
      <c r="C208" s="32">
        <v>0</v>
      </c>
      <c r="D208" s="32">
        <v>0</v>
      </c>
      <c r="E208" s="33">
        <v>1</v>
      </c>
      <c r="F208" s="33">
        <v>0</v>
      </c>
      <c r="G208" s="32">
        <v>2</v>
      </c>
      <c r="H208" s="33">
        <v>54</v>
      </c>
      <c r="I208" s="36" t="s">
        <v>232</v>
      </c>
    </row>
    <row r="209" spans="1:9" ht="12.75">
      <c r="A209" s="34" t="s">
        <v>339</v>
      </c>
      <c r="B209" s="32">
        <v>208</v>
      </c>
      <c r="C209" s="32">
        <v>0</v>
      </c>
      <c r="D209" s="32">
        <v>0</v>
      </c>
      <c r="E209" s="33">
        <v>1</v>
      </c>
      <c r="F209" s="33">
        <v>1</v>
      </c>
      <c r="G209" s="32">
        <v>0</v>
      </c>
      <c r="H209" s="33">
        <v>54</v>
      </c>
      <c r="I209" s="36" t="s">
        <v>232</v>
      </c>
    </row>
    <row r="210" spans="1:9" ht="12.75">
      <c r="A210" s="34" t="s">
        <v>395</v>
      </c>
      <c r="B210" s="32">
        <v>209</v>
      </c>
      <c r="C210" s="32">
        <v>1</v>
      </c>
      <c r="D210" s="32">
        <v>0</v>
      </c>
      <c r="E210" s="33">
        <v>0</v>
      </c>
      <c r="F210" s="33">
        <v>0</v>
      </c>
      <c r="G210" s="32">
        <v>2</v>
      </c>
      <c r="H210" s="33">
        <v>55</v>
      </c>
      <c r="I210" s="36" t="s">
        <v>142</v>
      </c>
    </row>
    <row r="211" spans="1:9" ht="12.75">
      <c r="A211" s="34" t="s">
        <v>396</v>
      </c>
      <c r="B211" s="32">
        <v>210</v>
      </c>
      <c r="C211" s="32">
        <v>1</v>
      </c>
      <c r="D211" s="32">
        <v>0</v>
      </c>
      <c r="E211" s="33">
        <v>0</v>
      </c>
      <c r="F211" s="33">
        <v>0</v>
      </c>
      <c r="G211" s="32">
        <v>2</v>
      </c>
      <c r="H211" s="33">
        <v>55</v>
      </c>
      <c r="I211" s="36" t="s">
        <v>142</v>
      </c>
    </row>
    <row r="212" spans="1:9" ht="12.75">
      <c r="A212" s="34" t="s">
        <v>397</v>
      </c>
      <c r="B212" s="32">
        <v>211</v>
      </c>
      <c r="C212" s="32">
        <v>1</v>
      </c>
      <c r="D212" s="32">
        <v>0</v>
      </c>
      <c r="E212" s="33">
        <v>0</v>
      </c>
      <c r="F212" s="33">
        <v>0</v>
      </c>
      <c r="G212" s="32">
        <v>2</v>
      </c>
      <c r="H212" s="33">
        <v>55</v>
      </c>
      <c r="I212" s="36" t="s">
        <v>142</v>
      </c>
    </row>
    <row r="213" spans="1:9" ht="12.75">
      <c r="A213" s="34" t="s">
        <v>398</v>
      </c>
      <c r="B213" s="32">
        <v>212</v>
      </c>
      <c r="C213" s="32">
        <v>1</v>
      </c>
      <c r="D213" s="32">
        <v>0</v>
      </c>
      <c r="E213" s="33">
        <v>1</v>
      </c>
      <c r="F213" s="33">
        <v>1</v>
      </c>
      <c r="G213" s="32">
        <v>2</v>
      </c>
      <c r="H213" s="33">
        <v>55</v>
      </c>
      <c r="I213" s="36" t="s">
        <v>142</v>
      </c>
    </row>
    <row r="214" spans="1:9" ht="12.75">
      <c r="A214" s="41" t="s">
        <v>248</v>
      </c>
      <c r="B214" s="32">
        <v>213</v>
      </c>
      <c r="C214" s="32">
        <v>0</v>
      </c>
      <c r="D214" s="32">
        <v>1</v>
      </c>
      <c r="E214" s="33">
        <v>1</v>
      </c>
      <c r="F214" s="33">
        <v>0</v>
      </c>
      <c r="G214" s="32">
        <v>2</v>
      </c>
      <c r="H214" s="33">
        <v>55</v>
      </c>
      <c r="I214" s="36" t="s">
        <v>142</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F29"/>
  <sheetViews>
    <sheetView zoomScalePageLayoutView="0" workbookViewId="0" topLeftCell="A1">
      <selection activeCell="B25" sqref="B25"/>
    </sheetView>
  </sheetViews>
  <sheetFormatPr defaultColWidth="9.140625" defaultRowHeight="12.75"/>
  <cols>
    <col min="1" max="1" width="5.00390625" style="0" bestFit="1" customWidth="1"/>
    <col min="2" max="2" width="12.7109375" style="0" bestFit="1" customWidth="1"/>
    <col min="3" max="3" width="12.00390625" style="0" bestFit="1" customWidth="1"/>
    <col min="4" max="4" width="10.7109375" style="0" bestFit="1" customWidth="1"/>
    <col min="5" max="5" width="10.421875" style="0" bestFit="1" customWidth="1"/>
    <col min="6" max="6" width="10.7109375" style="0" bestFit="1" customWidth="1"/>
  </cols>
  <sheetData>
    <row r="1" spans="1:6" s="6" customFormat="1" ht="41.25" customHeight="1">
      <c r="A1" s="24" t="s">
        <v>383</v>
      </c>
      <c r="B1" s="24" t="s">
        <v>384</v>
      </c>
      <c r="C1" s="24" t="s">
        <v>444</v>
      </c>
      <c r="D1" s="24" t="s">
        <v>385</v>
      </c>
      <c r="E1" s="24" t="s">
        <v>386</v>
      </c>
      <c r="F1" s="24" t="s">
        <v>445</v>
      </c>
    </row>
    <row r="2" spans="1:6" ht="12.75">
      <c r="A2" s="23">
        <v>1981</v>
      </c>
      <c r="B2">
        <v>0</v>
      </c>
      <c r="C2">
        <v>0</v>
      </c>
      <c r="D2" s="23">
        <v>0.57</v>
      </c>
      <c r="E2" s="20">
        <v>1</v>
      </c>
      <c r="F2" s="23">
        <v>57</v>
      </c>
    </row>
    <row r="3" spans="1:6" ht="12.75">
      <c r="A3" s="23">
        <v>1982</v>
      </c>
      <c r="B3">
        <v>0</v>
      </c>
      <c r="C3">
        <v>0</v>
      </c>
      <c r="D3" s="23">
        <v>0.57</v>
      </c>
      <c r="E3">
        <v>1</v>
      </c>
      <c r="F3" s="23">
        <v>44</v>
      </c>
    </row>
    <row r="4" spans="1:6" ht="12.75">
      <c r="A4" s="23">
        <v>1983</v>
      </c>
      <c r="B4">
        <v>0</v>
      </c>
      <c r="C4">
        <v>5</v>
      </c>
      <c r="D4">
        <v>0.58</v>
      </c>
      <c r="E4">
        <v>1</v>
      </c>
      <c r="F4" s="23">
        <v>46</v>
      </c>
    </row>
    <row r="5" spans="1:6" ht="12.75">
      <c r="A5" s="23">
        <v>1984</v>
      </c>
      <c r="B5">
        <v>2</v>
      </c>
      <c r="C5">
        <v>1</v>
      </c>
      <c r="D5" s="23">
        <v>0.58</v>
      </c>
      <c r="E5">
        <v>1</v>
      </c>
      <c r="F5" s="23">
        <v>53</v>
      </c>
    </row>
    <row r="6" spans="1:6" ht="12.75">
      <c r="A6" s="23">
        <v>1985</v>
      </c>
      <c r="B6">
        <v>1</v>
      </c>
      <c r="C6">
        <v>3</v>
      </c>
      <c r="D6" s="23">
        <v>0.61</v>
      </c>
      <c r="E6">
        <v>1</v>
      </c>
      <c r="F6" s="23">
        <v>65</v>
      </c>
    </row>
    <row r="7" spans="1:6" ht="12.75">
      <c r="A7" s="23">
        <v>1986</v>
      </c>
      <c r="B7">
        <v>0</v>
      </c>
      <c r="C7">
        <v>2</v>
      </c>
      <c r="D7" s="23">
        <v>0.61</v>
      </c>
      <c r="E7">
        <v>1</v>
      </c>
      <c r="F7" s="23">
        <v>67</v>
      </c>
    </row>
    <row r="8" spans="1:6" ht="12.75">
      <c r="A8" s="23">
        <v>1987</v>
      </c>
      <c r="B8">
        <v>1</v>
      </c>
      <c r="C8">
        <v>0</v>
      </c>
      <c r="D8" s="23">
        <v>0.62</v>
      </c>
      <c r="E8">
        <v>1</v>
      </c>
      <c r="F8" s="23">
        <v>45</v>
      </c>
    </row>
    <row r="9" spans="1:6" ht="12.75">
      <c r="A9" s="23">
        <v>1988</v>
      </c>
      <c r="B9">
        <v>0</v>
      </c>
      <c r="C9">
        <v>0</v>
      </c>
      <c r="D9" s="23">
        <v>0.62</v>
      </c>
      <c r="E9">
        <v>1</v>
      </c>
      <c r="F9" s="23">
        <v>49</v>
      </c>
    </row>
    <row r="10" spans="1:6" ht="12.75">
      <c r="A10" s="23">
        <v>1989</v>
      </c>
      <c r="B10">
        <v>0</v>
      </c>
      <c r="C10">
        <v>1</v>
      </c>
      <c r="D10" s="23">
        <v>0.64</v>
      </c>
      <c r="E10">
        <v>1</v>
      </c>
      <c r="F10" s="23">
        <v>63</v>
      </c>
    </row>
    <row r="11" spans="1:6" ht="12.75">
      <c r="A11" s="23">
        <v>1990</v>
      </c>
      <c r="B11">
        <v>0</v>
      </c>
      <c r="C11">
        <v>0</v>
      </c>
      <c r="D11" s="23">
        <v>0.64</v>
      </c>
      <c r="E11">
        <v>1</v>
      </c>
      <c r="F11" s="23">
        <v>69</v>
      </c>
    </row>
    <row r="12" spans="1:6" ht="12.75">
      <c r="A12" s="23">
        <v>1991</v>
      </c>
      <c r="B12">
        <v>1</v>
      </c>
      <c r="C12">
        <v>0</v>
      </c>
      <c r="D12" s="23">
        <v>0.66</v>
      </c>
      <c r="E12">
        <v>1</v>
      </c>
      <c r="F12" s="23">
        <v>71</v>
      </c>
    </row>
    <row r="13" spans="1:6" ht="12.75">
      <c r="A13" s="23">
        <v>1992</v>
      </c>
      <c r="B13">
        <v>0</v>
      </c>
      <c r="C13">
        <v>0</v>
      </c>
      <c r="D13" s="23">
        <v>0.66</v>
      </c>
      <c r="E13">
        <v>1</v>
      </c>
      <c r="F13" s="23">
        <v>38</v>
      </c>
    </row>
    <row r="14" spans="1:6" ht="12.75">
      <c r="A14" s="23">
        <v>1993</v>
      </c>
      <c r="B14">
        <v>2</v>
      </c>
      <c r="C14">
        <v>1</v>
      </c>
      <c r="D14" s="23">
        <v>0.71</v>
      </c>
      <c r="E14">
        <v>0</v>
      </c>
      <c r="F14" s="23">
        <v>45</v>
      </c>
    </row>
    <row r="15" spans="1:6" ht="12.75">
      <c r="A15" s="23">
        <v>1994</v>
      </c>
      <c r="B15">
        <v>2</v>
      </c>
      <c r="C15">
        <v>0</v>
      </c>
      <c r="D15" s="23">
        <v>0.71</v>
      </c>
      <c r="E15">
        <v>0</v>
      </c>
      <c r="F15" s="23">
        <v>45</v>
      </c>
    </row>
    <row r="16" spans="1:6" ht="12.75">
      <c r="A16" s="23">
        <v>1995</v>
      </c>
      <c r="B16">
        <v>0</v>
      </c>
      <c r="C16">
        <v>0</v>
      </c>
      <c r="D16" s="23">
        <v>0.77</v>
      </c>
      <c r="E16">
        <v>1</v>
      </c>
      <c r="F16" s="23">
        <v>46</v>
      </c>
    </row>
    <row r="17" spans="1:6" ht="12.75">
      <c r="A17" s="23">
        <v>1996</v>
      </c>
      <c r="B17">
        <v>5</v>
      </c>
      <c r="C17">
        <v>2</v>
      </c>
      <c r="D17" s="23">
        <v>0.77</v>
      </c>
      <c r="E17">
        <v>1</v>
      </c>
      <c r="F17" s="23">
        <v>51</v>
      </c>
    </row>
    <row r="18" spans="1:6" ht="12.75">
      <c r="A18" s="23">
        <v>1997</v>
      </c>
      <c r="B18">
        <v>2</v>
      </c>
      <c r="C18">
        <v>1</v>
      </c>
      <c r="D18" s="23">
        <v>0.81</v>
      </c>
      <c r="E18">
        <v>1</v>
      </c>
      <c r="F18" s="23">
        <v>55</v>
      </c>
    </row>
    <row r="19" spans="1:6" ht="12.75">
      <c r="A19" s="23">
        <v>1998</v>
      </c>
      <c r="B19">
        <v>1</v>
      </c>
      <c r="C19">
        <v>3</v>
      </c>
      <c r="D19" s="23">
        <v>0.81</v>
      </c>
      <c r="E19">
        <v>1</v>
      </c>
      <c r="F19" s="23">
        <v>60</v>
      </c>
    </row>
    <row r="20" spans="1:6" ht="12.75">
      <c r="A20" s="23">
        <v>1999</v>
      </c>
      <c r="B20">
        <v>1</v>
      </c>
      <c r="C20">
        <v>2</v>
      </c>
      <c r="D20" s="23">
        <v>0.81</v>
      </c>
      <c r="E20">
        <v>1</v>
      </c>
      <c r="F20" s="23">
        <v>57</v>
      </c>
    </row>
    <row r="21" spans="1:6" ht="12.75">
      <c r="A21" s="23">
        <v>2000</v>
      </c>
      <c r="B21">
        <v>1</v>
      </c>
      <c r="C21">
        <v>1</v>
      </c>
      <c r="D21" s="23">
        <v>0.81</v>
      </c>
      <c r="E21">
        <v>1</v>
      </c>
      <c r="F21" s="23">
        <v>54</v>
      </c>
    </row>
    <row r="22" spans="1:6" ht="12.75">
      <c r="A22" s="23">
        <v>2001</v>
      </c>
      <c r="B22">
        <v>0</v>
      </c>
      <c r="C22">
        <v>2</v>
      </c>
      <c r="D22" s="23">
        <v>0.83</v>
      </c>
      <c r="E22">
        <v>1</v>
      </c>
      <c r="F22" s="23">
        <v>50</v>
      </c>
    </row>
    <row r="23" spans="1:6" ht="12.75">
      <c r="A23" s="23">
        <v>2002</v>
      </c>
      <c r="B23">
        <v>2</v>
      </c>
      <c r="C23">
        <v>0</v>
      </c>
      <c r="D23" s="23">
        <v>0.83</v>
      </c>
      <c r="E23">
        <v>1</v>
      </c>
      <c r="F23" s="23">
        <v>73</v>
      </c>
    </row>
    <row r="24" spans="1:6" ht="12.75">
      <c r="A24" s="23">
        <v>2003</v>
      </c>
      <c r="B24">
        <v>1</v>
      </c>
      <c r="C24">
        <v>0</v>
      </c>
      <c r="D24" s="23">
        <v>0.84</v>
      </c>
      <c r="E24">
        <v>0</v>
      </c>
      <c r="F24" s="23">
        <v>61</v>
      </c>
    </row>
    <row r="25" spans="1:6" ht="12.75">
      <c r="A25" s="23">
        <v>2004</v>
      </c>
      <c r="B25">
        <v>2</v>
      </c>
      <c r="C25">
        <v>2</v>
      </c>
      <c r="D25" s="23">
        <v>0.84</v>
      </c>
      <c r="E25">
        <v>0</v>
      </c>
      <c r="F25" s="23">
        <v>52</v>
      </c>
    </row>
    <row r="26" spans="1:6" ht="12.75">
      <c r="A26" s="23">
        <v>2005</v>
      </c>
      <c r="B26">
        <v>0</v>
      </c>
      <c r="C26">
        <v>0</v>
      </c>
      <c r="D26" s="23">
        <v>0.88</v>
      </c>
      <c r="E26">
        <v>0</v>
      </c>
      <c r="F26" s="23">
        <v>41</v>
      </c>
    </row>
    <row r="27" spans="1:6" ht="12.75">
      <c r="A27" s="23">
        <v>2006</v>
      </c>
      <c r="B27">
        <v>1</v>
      </c>
      <c r="C27">
        <v>0</v>
      </c>
      <c r="D27" s="23">
        <v>0.88</v>
      </c>
      <c r="E27">
        <v>0</v>
      </c>
      <c r="F27" s="23">
        <v>37</v>
      </c>
    </row>
    <row r="28" spans="1:6" ht="12.75">
      <c r="A28" s="23">
        <v>2007</v>
      </c>
      <c r="B28">
        <v>2</v>
      </c>
      <c r="C28">
        <v>1</v>
      </c>
      <c r="D28" s="23">
        <v>0.89</v>
      </c>
      <c r="E28">
        <v>1</v>
      </c>
      <c r="F28" s="23">
        <v>32</v>
      </c>
    </row>
    <row r="29" spans="1:6" ht="12.75">
      <c r="A29" s="23">
        <v>2008</v>
      </c>
      <c r="B29">
        <v>1</v>
      </c>
      <c r="C29">
        <v>0</v>
      </c>
      <c r="D29" s="23">
        <v>0.89</v>
      </c>
      <c r="E29">
        <v>1</v>
      </c>
      <c r="F29" s="23">
        <v>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6"/>
  <sheetViews>
    <sheetView zoomScalePageLayoutView="0" workbookViewId="0" topLeftCell="A1">
      <selection activeCell="A1" sqref="A1"/>
    </sheetView>
  </sheetViews>
  <sheetFormatPr defaultColWidth="74.7109375" defaultRowHeight="12.75"/>
  <cols>
    <col min="1" max="1" width="13.7109375" style="34" bestFit="1" customWidth="1"/>
    <col min="2" max="2" width="110.28125" style="32" bestFit="1" customWidth="1"/>
    <col min="3" max="16384" width="74.7109375" style="32" customWidth="1"/>
  </cols>
  <sheetData>
    <row r="1" spans="1:2" s="34" customFormat="1" ht="12.75">
      <c r="A1" s="33" t="s">
        <v>450</v>
      </c>
      <c r="B1" s="33" t="s">
        <v>180</v>
      </c>
    </row>
    <row r="2" spans="1:2" ht="12.75">
      <c r="A2" s="33">
        <v>1</v>
      </c>
      <c r="B2" s="33" t="s">
        <v>171</v>
      </c>
    </row>
    <row r="3" spans="1:2" ht="12.75">
      <c r="A3" s="33">
        <v>2</v>
      </c>
      <c r="B3" s="33" t="s">
        <v>239</v>
      </c>
    </row>
    <row r="4" spans="1:2" ht="12.75">
      <c r="A4" s="33">
        <v>3</v>
      </c>
      <c r="B4" s="33" t="s">
        <v>342</v>
      </c>
    </row>
    <row r="5" spans="1:2" ht="12.75">
      <c r="A5" s="33">
        <v>4</v>
      </c>
      <c r="B5" s="33" t="s">
        <v>262</v>
      </c>
    </row>
    <row r="6" spans="1:2" ht="12.75">
      <c r="A6" s="33">
        <v>5</v>
      </c>
      <c r="B6" s="33" t="s">
        <v>76</v>
      </c>
    </row>
    <row r="7" spans="1:2" ht="12.75">
      <c r="A7" s="33">
        <v>6</v>
      </c>
      <c r="B7" s="33" t="s">
        <v>315</v>
      </c>
    </row>
    <row r="8" spans="1:2" ht="12.75">
      <c r="A8" s="33">
        <v>7</v>
      </c>
      <c r="B8" s="33" t="s">
        <v>345</v>
      </c>
    </row>
    <row r="9" spans="1:2" ht="12.75">
      <c r="A9" s="33">
        <v>8</v>
      </c>
      <c r="B9" s="33" t="s">
        <v>340</v>
      </c>
    </row>
    <row r="10" spans="1:2" ht="12.75">
      <c r="A10" s="33">
        <v>9</v>
      </c>
      <c r="B10" s="33" t="s">
        <v>287</v>
      </c>
    </row>
    <row r="11" spans="1:2" ht="12.75">
      <c r="A11" s="33">
        <v>10</v>
      </c>
      <c r="B11" s="33" t="s">
        <v>85</v>
      </c>
    </row>
    <row r="12" spans="1:2" ht="12.75">
      <c r="A12" s="33">
        <v>11</v>
      </c>
      <c r="B12" s="33" t="s">
        <v>130</v>
      </c>
    </row>
    <row r="13" spans="1:2" ht="12.75">
      <c r="A13" s="33">
        <v>12</v>
      </c>
      <c r="B13" s="33" t="s">
        <v>260</v>
      </c>
    </row>
    <row r="14" spans="1:2" ht="12.75">
      <c r="A14" s="33">
        <v>13</v>
      </c>
      <c r="B14" s="33" t="s">
        <v>377</v>
      </c>
    </row>
    <row r="15" spans="1:2" ht="12.75">
      <c r="A15" s="33">
        <v>14</v>
      </c>
      <c r="B15" s="33" t="s">
        <v>255</v>
      </c>
    </row>
    <row r="16" spans="1:2" ht="12.75">
      <c r="A16" s="33">
        <v>15</v>
      </c>
      <c r="B16" s="33" t="s">
        <v>270</v>
      </c>
    </row>
    <row r="17" spans="1:2" ht="12.75">
      <c r="A17" s="33">
        <v>16</v>
      </c>
      <c r="B17" s="33" t="s">
        <v>172</v>
      </c>
    </row>
    <row r="18" spans="1:2" ht="12.75">
      <c r="A18" s="33">
        <v>17</v>
      </c>
      <c r="B18" s="33" t="s">
        <v>124</v>
      </c>
    </row>
    <row r="19" spans="1:2" ht="12.75">
      <c r="A19" s="33">
        <v>18</v>
      </c>
      <c r="B19" s="33" t="s">
        <v>174</v>
      </c>
    </row>
    <row r="20" spans="1:2" ht="12.75">
      <c r="A20" s="33">
        <v>19</v>
      </c>
      <c r="B20" s="33" t="s">
        <v>189</v>
      </c>
    </row>
    <row r="21" spans="1:2" ht="12.75">
      <c r="A21" s="33">
        <v>20</v>
      </c>
      <c r="B21" s="33" t="s">
        <v>322</v>
      </c>
    </row>
    <row r="22" spans="1:2" ht="12.75">
      <c r="A22" s="33">
        <v>21</v>
      </c>
      <c r="B22" s="33" t="s">
        <v>43</v>
      </c>
    </row>
    <row r="23" spans="1:2" ht="12.75">
      <c r="A23" s="33">
        <v>22</v>
      </c>
      <c r="B23" s="33" t="s">
        <v>169</v>
      </c>
    </row>
    <row r="24" spans="1:2" ht="12.75">
      <c r="A24" s="33">
        <v>23</v>
      </c>
      <c r="B24" s="33" t="s">
        <v>141</v>
      </c>
    </row>
    <row r="25" spans="1:2" ht="12.75">
      <c r="A25" s="33">
        <v>24</v>
      </c>
      <c r="B25" s="33" t="s">
        <v>273</v>
      </c>
    </row>
    <row r="26" spans="1:2" ht="12.75">
      <c r="A26" s="33">
        <v>25</v>
      </c>
      <c r="B26" s="33" t="s">
        <v>165</v>
      </c>
    </row>
    <row r="27" spans="1:2" ht="12.75">
      <c r="A27" s="33">
        <v>26</v>
      </c>
      <c r="B27" s="33" t="s">
        <v>304</v>
      </c>
    </row>
    <row r="28" spans="1:2" ht="12.75">
      <c r="A28" s="33">
        <v>27</v>
      </c>
      <c r="B28" s="33" t="s">
        <v>157</v>
      </c>
    </row>
    <row r="29" spans="1:2" ht="12.75">
      <c r="A29" s="33">
        <v>28</v>
      </c>
      <c r="B29" s="33" t="s">
        <v>271</v>
      </c>
    </row>
    <row r="30" spans="1:2" ht="12.75">
      <c r="A30" s="33">
        <v>29</v>
      </c>
      <c r="B30" s="33" t="s">
        <v>247</v>
      </c>
    </row>
    <row r="31" spans="1:2" ht="12.75">
      <c r="A31" s="33">
        <v>30</v>
      </c>
      <c r="B31" s="33" t="s">
        <v>357</v>
      </c>
    </row>
    <row r="32" spans="1:2" ht="12.75">
      <c r="A32" s="33">
        <v>31</v>
      </c>
      <c r="B32" s="33" t="s">
        <v>9</v>
      </c>
    </row>
    <row r="33" spans="1:2" ht="12.75">
      <c r="A33" s="33">
        <v>32</v>
      </c>
      <c r="B33" s="33" t="s">
        <v>175</v>
      </c>
    </row>
    <row r="34" spans="1:2" ht="12.75">
      <c r="A34" s="33">
        <v>33</v>
      </c>
      <c r="B34" s="33" t="s">
        <v>173</v>
      </c>
    </row>
    <row r="35" spans="1:2" ht="12.75">
      <c r="A35" s="33">
        <v>34</v>
      </c>
      <c r="B35" s="33" t="s">
        <v>373</v>
      </c>
    </row>
    <row r="36" spans="1:2" ht="12.75">
      <c r="A36" s="33">
        <v>35</v>
      </c>
      <c r="B36" s="33" t="s">
        <v>272</v>
      </c>
    </row>
    <row r="37" spans="1:2" ht="12.75">
      <c r="A37" s="33">
        <v>36</v>
      </c>
      <c r="B37" s="33" t="s">
        <v>358</v>
      </c>
    </row>
    <row r="38" spans="1:2" ht="12.75">
      <c r="A38" s="33">
        <v>37</v>
      </c>
      <c r="B38" s="33" t="s">
        <v>331</v>
      </c>
    </row>
    <row r="39" spans="1:2" ht="12.75">
      <c r="A39" s="33">
        <v>38</v>
      </c>
      <c r="B39" s="33" t="s">
        <v>359</v>
      </c>
    </row>
    <row r="40" spans="1:2" ht="12.75">
      <c r="A40" s="33">
        <v>39</v>
      </c>
      <c r="B40" s="33" t="s">
        <v>218</v>
      </c>
    </row>
    <row r="41" spans="1:2" ht="12.75">
      <c r="A41" s="33">
        <v>40</v>
      </c>
      <c r="B41" s="33" t="s">
        <v>95</v>
      </c>
    </row>
    <row r="42" spans="1:2" ht="12.75">
      <c r="A42" s="33">
        <v>41</v>
      </c>
      <c r="B42" s="33" t="s">
        <v>72</v>
      </c>
    </row>
    <row r="43" spans="1:2" ht="12.75">
      <c r="A43" s="33">
        <v>42</v>
      </c>
      <c r="B43" s="33" t="s">
        <v>201</v>
      </c>
    </row>
    <row r="44" spans="1:2" ht="12.75">
      <c r="A44" s="33">
        <v>43</v>
      </c>
      <c r="B44" s="33" t="s">
        <v>341</v>
      </c>
    </row>
    <row r="45" spans="1:2" ht="12.75">
      <c r="A45" s="33">
        <v>44</v>
      </c>
      <c r="B45" s="33" t="s">
        <v>145</v>
      </c>
    </row>
    <row r="46" spans="1:2" ht="12.75">
      <c r="A46" s="33">
        <v>45</v>
      </c>
      <c r="B46" s="33" t="s">
        <v>277</v>
      </c>
    </row>
    <row r="47" spans="1:2" ht="12.75">
      <c r="A47" s="33">
        <v>46</v>
      </c>
      <c r="B47" s="33" t="s">
        <v>221</v>
      </c>
    </row>
    <row r="48" spans="1:2" ht="12.75">
      <c r="A48" s="33">
        <v>47</v>
      </c>
      <c r="B48" s="33" t="s">
        <v>376</v>
      </c>
    </row>
    <row r="49" spans="1:2" ht="12.75">
      <c r="A49" s="33">
        <v>48</v>
      </c>
      <c r="B49" s="33" t="s">
        <v>123</v>
      </c>
    </row>
    <row r="50" spans="1:2" s="34" customFormat="1" ht="12.75">
      <c r="A50" s="33">
        <v>49</v>
      </c>
      <c r="B50" s="34" t="s">
        <v>146</v>
      </c>
    </row>
    <row r="51" spans="1:2" s="35" customFormat="1" ht="12.75">
      <c r="A51" s="33">
        <v>50</v>
      </c>
      <c r="B51" s="33" t="s">
        <v>333</v>
      </c>
    </row>
    <row r="52" spans="1:2" s="35" customFormat="1" ht="12.75">
      <c r="A52" s="33">
        <v>51</v>
      </c>
      <c r="B52" s="33" t="s">
        <v>374</v>
      </c>
    </row>
    <row r="53" spans="1:2" s="34" customFormat="1" ht="12.75">
      <c r="A53" s="33">
        <v>52</v>
      </c>
      <c r="B53" s="34" t="s">
        <v>249</v>
      </c>
    </row>
    <row r="54" spans="1:2" s="34" customFormat="1" ht="12.75">
      <c r="A54" s="33">
        <v>53</v>
      </c>
      <c r="B54" s="36" t="s">
        <v>215</v>
      </c>
    </row>
    <row r="55" spans="1:2" s="34" customFormat="1" ht="12.75">
      <c r="A55" s="33">
        <v>54</v>
      </c>
      <c r="B55" s="36" t="s">
        <v>232</v>
      </c>
    </row>
    <row r="56" spans="1:2" s="34" customFormat="1" ht="12.75">
      <c r="A56" s="33">
        <v>55</v>
      </c>
      <c r="B56" s="36" t="s">
        <v>142</v>
      </c>
    </row>
    <row r="57" s="34" customFormat="1" ht="12.75"/>
    <row r="58" s="34" customFormat="1" ht="18.75" customHeight="1"/>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Princeton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 2003 Customer</dc:creator>
  <cp:keywords/>
  <dc:description/>
  <cp:lastModifiedBy>1</cp:lastModifiedBy>
  <cp:lastPrinted>2008-09-18T17:42:40Z</cp:lastPrinted>
  <dcterms:created xsi:type="dcterms:W3CDTF">2006-10-04T19:51:37Z</dcterms:created>
  <dcterms:modified xsi:type="dcterms:W3CDTF">2015-10-03T21:21:46Z</dcterms:modified>
  <cp:category/>
  <cp:version/>
  <cp:contentType/>
  <cp:contentStatus/>
</cp:coreProperties>
</file>